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9" i="1" l="1"/>
  <c r="B19" i="1" l="1"/>
  <c r="H19" i="1" l="1"/>
  <c r="F19" i="1"/>
  <c r="E19" i="1"/>
  <c r="C19" i="1"/>
  <c r="G19" i="1"/>
  <c r="J19" i="1"/>
  <c r="I8" i="1" l="1"/>
  <c r="I7" i="1"/>
  <c r="I9" i="1"/>
  <c r="I10" i="1"/>
  <c r="I11" i="1"/>
  <c r="I12" i="1"/>
  <c r="I13" i="1"/>
  <c r="I14" i="1"/>
  <c r="I15" i="1"/>
  <c r="I16" i="1"/>
  <c r="I17" i="1"/>
  <c r="I18" i="1"/>
  <c r="K18" i="1" s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<sst xmlns="http://schemas.openxmlformats.org/spreadsheetml/2006/main" count="29" uniqueCount="29">
  <si>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</si>
  <si>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</si>
  <si>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</si>
  <si>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</si>
  <si>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</si>
  <si>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</si>
  <si>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</si>
  <si>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</si>
  <si>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</si>
  <si>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</si>
  <si>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</si>
  <si>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</si>
  <si>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</si>
  <si>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</si>
  <si>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</si>
  <si>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</si>
  <si>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</si>
  <si>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</si>
  <si>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</si>
  <si>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</si>
  <si>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</si>
  <si>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</si>
  <si>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</si>
  <si>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</si>
  <si>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</si>
  <si>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                                               Зарегистрировано - 3, S-68,9 кв. м.</t>
  </si>
  <si>
    <t xml:space="preserve">                                                                  Ведомость начисления и оплаты за жилищно-коммунальные услуги за 2016 г.</t>
  </si>
  <si>
    <t xml:space="preserve">                                                                                                                  Долг  на 01.01.2016 г. 13190,90 руб.+3100 теплосчетчик</t>
  </si>
  <si>
    <t xml:space="preserve">                                                                                                           г. Чита 6-мкр. д.18 кв.74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</si>
</sst>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applyAlignment="1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20" totalsRowCount="1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3" totalsRowDxfId="2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1" totalsRow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A3" sqref="A3:K3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3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7" x14ac:dyDescent="0.25">
      <c r="A2" s="3" t="s">
        <v>26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7" x14ac:dyDescent="0.25">
      <c r="A3" s="2" t="s">
        <v>28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7" x14ac:dyDescent="0.25">
      <c r="A4" s="4" t="s">
        <v>25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7" x14ac:dyDescent="0.25">
      <c r="A5" s="4" t="s">
        <v>27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1851.34</v>
      </c>
      <c r="C7">
        <v>111.32</v>
      </c>
      <c r="D7">
        <v>129.76</v>
      </c>
      <c r="E7">
        <v>41</v>
      </c>
      <c r="F7">
        <v>55</v>
      </c>
      <c r="G7">
        <v>335.4</v>
      </c>
      <c r="H7">
        <v>931.82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3455.6400000000003</v>
      </c>
      <c r="J7">
        <v>0</v>
      </c>
      <c r="K7">
        <v>19746.54</v>
      </c>
    </row>
    <row r="8" spans="1:17" x14ac:dyDescent="0.25">
      <c r="A8" t="s">
        <v>12</v>
      </c>
      <c r="B8">
        <v>1851.34</v>
      </c>
      <c r="C8">
        <v>446.11</v>
      </c>
      <c r="D8">
        <v>195.95</v>
      </c>
      <c r="E8">
        <v>41</v>
      </c>
      <c r="F8">
        <v>55</v>
      </c>
      <c r="G8">
        <v>335.4</v>
      </c>
      <c r="H8">
        <v>931.82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3856.62</v>
      </c>
      <c r="J8">
        <v>9110.83</v>
      </c>
      <c r="K8">
        <v>14492.33</v>
      </c>
    </row>
    <row r="9" spans="1:17" x14ac:dyDescent="0.25">
      <c r="A9" t="s">
        <v>13</v>
      </c>
      <c r="B9">
        <v>1851.34</v>
      </c>
      <c r="C9">
        <v>112</v>
      </c>
      <c r="D9">
        <v>336</v>
      </c>
      <c r="E9">
        <v>41</v>
      </c>
      <c r="F9">
        <v>55</v>
      </c>
      <c r="G9">
        <v>570.79999999999995</v>
      </c>
      <c r="H9">
        <v>931.82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3897.9600000000005</v>
      </c>
      <c r="J9">
        <v>3000</v>
      </c>
      <c r="K9">
        <v>15390.29</v>
      </c>
    </row>
    <row r="10" spans="1:17" x14ac:dyDescent="0.25">
      <c r="A10" t="s">
        <v>14</v>
      </c>
      <c r="B10">
        <v>1851.34</v>
      </c>
      <c r="C10">
        <v>158.08000000000001</v>
      </c>
      <c r="D10">
        <v>174</v>
      </c>
      <c r="E10">
        <v>41</v>
      </c>
      <c r="F10">
        <v>55</v>
      </c>
      <c r="G10">
        <v>301.24</v>
      </c>
      <c r="H10">
        <v>931.82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3512.48</v>
      </c>
      <c r="J10">
        <v>4700</v>
      </c>
      <c r="K10">
        <v>14202.77</v>
      </c>
    </row>
    <row r="11" spans="1:17" x14ac:dyDescent="0.25">
      <c r="A11" t="s">
        <v>15</v>
      </c>
      <c r="B11">
        <v>1851.34</v>
      </c>
      <c r="C11">
        <v>158.08000000000001</v>
      </c>
      <c r="D11">
        <v>174</v>
      </c>
      <c r="E11">
        <v>41</v>
      </c>
      <c r="F11">
        <v>55</v>
      </c>
      <c r="G11">
        <v>500</v>
      </c>
      <c r="H11">
        <v>931.82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3711.2400000000002</v>
      </c>
      <c r="J11">
        <v>0</v>
      </c>
      <c r="K11">
        <v>17914.009999999998</v>
      </c>
    </row>
    <row r="12" spans="1:17" x14ac:dyDescent="0.25">
      <c r="A12" t="s">
        <v>16</v>
      </c>
      <c r="B12">
        <v>1851.34</v>
      </c>
      <c r="C12">
        <v>158.08000000000001</v>
      </c>
      <c r="D12">
        <v>174</v>
      </c>
      <c r="E12">
        <v>41</v>
      </c>
      <c r="F12">
        <v>55</v>
      </c>
      <c r="G12">
        <v>458.8</v>
      </c>
      <c r="H12">
        <v>931.82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3670.0400000000004</v>
      </c>
      <c r="J12">
        <v>0</v>
      </c>
      <c r="K12">
        <v>21584.05</v>
      </c>
    </row>
    <row r="13" spans="1:17" x14ac:dyDescent="0.25">
      <c r="A13" t="s">
        <v>17</v>
      </c>
      <c r="B13">
        <v>1929.2</v>
      </c>
      <c r="C13">
        <v>79.040000000000006</v>
      </c>
      <c r="D13">
        <v>116</v>
      </c>
      <c r="E13">
        <v>61.16</v>
      </c>
      <c r="F13">
        <v>55</v>
      </c>
      <c r="G13">
        <v>358.8</v>
      </c>
      <c r="H13">
        <v>931.82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3531.02</v>
      </c>
      <c r="J13">
        <v>0</v>
      </c>
      <c r="K13">
        <v>25115.07</v>
      </c>
    </row>
    <row r="14" spans="1:17" x14ac:dyDescent="0.25">
      <c r="A14" t="s">
        <v>18</v>
      </c>
      <c r="B14">
        <v>1929.2</v>
      </c>
      <c r="C14">
        <v>158.08000000000001</v>
      </c>
      <c r="D14">
        <v>174</v>
      </c>
      <c r="E14">
        <v>61.16</v>
      </c>
      <c r="F14">
        <v>55</v>
      </c>
      <c r="G14">
        <v>535.21</v>
      </c>
      <c r="H14">
        <v>931.82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3844.4700000000003</v>
      </c>
      <c r="J14">
        <v>0</v>
      </c>
      <c r="K14">
        <v>28959.54</v>
      </c>
      <c r="Q14" t="s">
        <v>24</v>
      </c>
    </row>
    <row r="15" spans="1:17" x14ac:dyDescent="0.25">
      <c r="A15" t="s">
        <v>19</v>
      </c>
      <c r="B15">
        <v>1929.2</v>
      </c>
      <c r="C15">
        <v>112</v>
      </c>
      <c r="D15">
        <v>336</v>
      </c>
      <c r="E15">
        <v>61.16</v>
      </c>
      <c r="F15">
        <v>55</v>
      </c>
      <c r="G15">
        <v>523.54999999999995</v>
      </c>
      <c r="H15">
        <v>931.82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3948.73</v>
      </c>
      <c r="J15">
        <v>900</v>
      </c>
      <c r="K15">
        <v>32008.27</v>
      </c>
    </row>
    <row r="16" spans="1:17" x14ac:dyDescent="0.25">
      <c r="A16" t="s">
        <v>20</v>
      </c>
      <c r="B16">
        <v>1929.2</v>
      </c>
      <c r="C16">
        <v>158.08000000000001</v>
      </c>
      <c r="D16">
        <v>174</v>
      </c>
      <c r="E16">
        <v>61.16</v>
      </c>
      <c r="F16">
        <v>55</v>
      </c>
      <c r="G16">
        <v>437.6</v>
      </c>
      <c r="H16">
        <v>931.82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3746.86</v>
      </c>
      <c r="J16">
        <v>4655.46</v>
      </c>
      <c r="K16">
        <v>31099.67</v>
      </c>
    </row>
    <row r="17" spans="1:11" x14ac:dyDescent="0.25">
      <c r="A17" t="s">
        <v>21</v>
      </c>
      <c r="B17">
        <v>1929.2</v>
      </c>
      <c r="C17">
        <v>158.08000000000001</v>
      </c>
      <c r="D17">
        <v>174</v>
      </c>
      <c r="E17">
        <v>61.16</v>
      </c>
      <c r="F17">
        <v>55</v>
      </c>
      <c r="G17">
        <v>364.14</v>
      </c>
      <c r="H17">
        <v>931.82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3673.4</v>
      </c>
      <c r="J17">
        <v>1800</v>
      </c>
      <c r="K17">
        <v>32973.07</v>
      </c>
    </row>
    <row r="18" spans="1:11" x14ac:dyDescent="0.25">
      <c r="A18" t="s">
        <v>22</v>
      </c>
      <c r="B18">
        <v>1929.2</v>
      </c>
      <c r="C18">
        <v>158.08000000000001</v>
      </c>
      <c r="D18">
        <v>174</v>
      </c>
      <c r="E18">
        <v>61.16</v>
      </c>
      <c r="F18">
        <v>55</v>
      </c>
      <c r="G18">
        <v>0</v>
      </c>
      <c r="H18">
        <v>931.82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3309.26</v>
      </c>
      <c r="J18">
        <v>7800</v>
      </c>
      <c r="K18">
        <f>32973.07+Таблица1[[#This Row],[Начислено]]-Таблица1[[#This Row],[Оплата]]</f>
        <v>28482.33</v>
      </c>
    </row>
    <row r="19" spans="1:11" x14ac:dyDescent="0.25">
      <c r="B19">
        <f>SUM(B7:B18)</f>
        <v>22683.24</v>
      </c>
      <c r="C19">
        <f t="shared" ref="C19:J19" si="0">SUM(C7:C18)</f>
        <v>1967.0299999999997</v>
      </c>
      <c r="D19">
        <f>SUM(D7:D18)</f>
        <v>2331.71</v>
      </c>
      <c r="E19">
        <f t="shared" si="0"/>
        <v>612.95999999999981</v>
      </c>
      <c r="F19">
        <f t="shared" si="0"/>
        <v>660</v>
      </c>
      <c r="G19">
        <f t="shared" si="0"/>
        <v>4720.9400000000005</v>
      </c>
      <c r="H19">
        <f t="shared" si="0"/>
        <v>11181.839999999998</v>
      </c>
      <c r="I19">
        <f t="shared" si="0"/>
        <v>44157.720000000008</v>
      </c>
      <c r="J19">
        <f t="shared" si="0"/>
        <v>31966.29</v>
      </c>
    </row>
    <row r="20" spans="1:11" x14ac:dyDescent="0.25">
      <c r="I20" s="1"/>
      <c r="K20" s="1"/>
    </row>
  </sheetData>
  <mergeCells count="4">
    <mergeCell ref="A1:K1"/>
    <mergeCell ref="A2:K2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2019-06-03T14:53:27Z</dcterms:modified>
</cp:coreProperties>
</file>