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600" windowWidth="28800" windowHeight="1242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19" i="1" l="1"/>
  <c r="B19" i="1" l="1"/>
  <c r="H19" i="1" l="1"/>
  <c r="F19" i="1"/>
  <c r="E19" i="1"/>
  <c r="C19" i="1"/>
  <c r="G19" i="1"/>
  <c r="J19" i="1"/>
  <c r="I8" i="1" l="1"/>
  <c r="I7" i="1"/>
  <c r="I9" i="1"/>
  <c r="I10" i="1"/>
  <c r="I11" i="1"/>
  <c r="I12" i="1"/>
  <c r="I13" i="1"/>
  <c r="I14" i="1"/>
  <c r="I15" i="1"/>
  <c r="I16" i="1"/>
  <c r="I17" i="1"/>
  <c r="I18" i="1"/>
  <c r="K18" i="1" s="1"/>
  <c r="I19" i="1" l="1"/>
</calcChain>
</file>

<file path=xl/sharedStrings.xml><?xml version="1.0" encoding="utf-8"?>
<sst xmlns="http://schemas.openxmlformats.org/spreadsheetml/2006/main" count="29" uniqueCount="29">
  <si>
    <t>Месяц</t>
  </si>
  <si>
    <t>Отопление</t>
  </si>
  <si>
    <t>х/вода</t>
  </si>
  <si>
    <t>г/вода</t>
  </si>
  <si>
    <t>Вывоз ТБО</t>
  </si>
  <si>
    <t>Домофон</t>
  </si>
  <si>
    <t>Э/энергия</t>
  </si>
  <si>
    <t>Жил. услуги</t>
  </si>
  <si>
    <t>Начислено</t>
  </si>
  <si>
    <t>Оплата</t>
  </si>
  <si>
    <t>Сальдо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</si>
  <si>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</si>
  <si>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</si>
  <si>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</si>
  <si>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</si>
  <si>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</si>
  <si>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</si>
  <si>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</si>
  <si>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</si>
  <si>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</si>
  <si>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</si>
  <si>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</si>
  <si>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</si>
  <si>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                                                                                                                                 ТСЖ ЖСК 23А</t>
  </si>
  <si>
    <t xml:space="preserve"> </t>
  </si>
  <si>
    <t xml:space="preserve">                                                                                                                 Зарегистрировано - 3, S-68,9 кв. м.</t>
  </si>
  <si>
    <t xml:space="preserve">                                                                  Ведомость начисления и оплаты за жилищно-коммунальные услуги за 2017 г.</t>
  </si>
  <si>
    <t xml:space="preserve">                                                                                                                  Долг  на 01.01.2017 г. 25382,33 руб.+3100 теплосчетчик</t>
  </si>
  <si>
    <t xml:space="preserve">                                                                                                           г. Чита 6-мкр. д.18 кв.74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</si>
</sst>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NumberFormat="1"/>
    <xf numFmtId="0" fontId="0" fillId="0" borderId="0" xfId="0" applyAlignment="1"/>
    <xf numFmtId="0" fontId="0" fillId="0" borderId="0" xfId="0" applyAlignment="1"/>
    <xf numFmtId="0" fontId="0" fillId="0" borderId="0" xfId="0" applyFill="1" applyBorder="1" applyAlignment="1"/>
  </cellXfs>
  <cellStyles count="1">
    <cellStyle name="Обычный" xfId="0" builtinId="0"/>
  </cellStyles>
  <dxfs count="4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Таблица1" displayName="Таблица1" ref="A6:K20" totalsRowCount="1">
  <autoFilter ref="A6:K19"/>
  <tableColumns count="11">
    <tableColumn id="1" name="Месяц"/>
    <tableColumn id="2" name="Отопление"/>
    <tableColumn id="3" name="х/вода"/>
    <tableColumn id="4" name="г/вода"/>
    <tableColumn id="5" name="Вывоз ТБО"/>
    <tableColumn id="6" name="Домофон"/>
    <tableColumn id="7" name="Э/энергия"/>
    <tableColumn id="8" name="Жил. услуги"/>
    <tableColumn id="9" name="Начислено" dataDxfId="3" totalsRowDxfId="2">
      <calculatedColumnFormula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calculatedColumnFormula>
    </tableColumn>
    <tableColumn id="10" name="Оплата"/>
    <tableColumn id="11" name="Сальдо" dataDxfId="1" totalsRowDxfId="0">
      <calculatedColumnFormula>21155.92+Таблица1[[#This Row],[Начислено]]-Таблица1[[#This Row],[Оплата]]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tabSelected="1" workbookViewId="0">
      <selection activeCell="A3" sqref="A3:K3"/>
    </sheetView>
  </sheetViews>
  <sheetFormatPr defaultRowHeight="15" x14ac:dyDescent="0.25"/>
  <cols>
    <col min="1" max="1" width="10.5703125" customWidth="1"/>
    <col min="2" max="2" width="12.42578125" customWidth="1"/>
    <col min="3" max="3" width="11" customWidth="1"/>
    <col min="4" max="4" width="10" customWidth="1"/>
    <col min="5" max="5" width="11" customWidth="1"/>
    <col min="6" max="6" width="10.5703125" customWidth="1"/>
    <col min="7" max="7" width="13.42578125" customWidth="1"/>
    <col min="8" max="8" width="12" customWidth="1"/>
    <col min="9" max="9" width="13.85546875" customWidth="1"/>
    <col min="10" max="10" width="10.140625" customWidth="1"/>
    <col min="11" max="11" width="9.42578125" customWidth="1"/>
  </cols>
  <sheetData>
    <row r="1" spans="1:17" x14ac:dyDescent="0.25">
      <c r="A1" s="3" t="s">
        <v>23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7" x14ac:dyDescent="0.25">
      <c r="A2" s="3" t="s">
        <v>26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7" x14ac:dyDescent="0.25">
      <c r="A3" s="2" t="s">
        <v>28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spans="1:17" x14ac:dyDescent="0.25">
      <c r="A4" s="4" t="s">
        <v>25</v>
      </c>
      <c r="B4" s="4"/>
      <c r="C4" s="4"/>
      <c r="D4" s="4"/>
      <c r="E4" s="4"/>
      <c r="F4" s="4"/>
      <c r="G4" s="4"/>
      <c r="H4" s="4"/>
      <c r="I4" s="4"/>
      <c r="J4" s="4"/>
      <c r="K4" s="4"/>
    </row>
    <row r="5" spans="1:17" x14ac:dyDescent="0.25">
      <c r="A5" s="4" t="s">
        <v>27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7" x14ac:dyDescent="0.25">
      <c r="A6" t="s">
        <v>0</v>
      </c>
      <c r="B6" t="s">
        <v>1</v>
      </c>
      <c r="C6" t="s">
        <v>2</v>
      </c>
      <c r="D6" t="s">
        <v>3</v>
      </c>
      <c r="E6" t="s">
        <v>4</v>
      </c>
      <c r="F6" t="s">
        <v>5</v>
      </c>
      <c r="G6" t="s">
        <v>6</v>
      </c>
      <c r="H6" t="s">
        <v>7</v>
      </c>
      <c r="I6" t="s">
        <v>8</v>
      </c>
      <c r="J6" t="s">
        <v>9</v>
      </c>
      <c r="K6" t="s">
        <v>10</v>
      </c>
    </row>
    <row r="7" spans="1:17" x14ac:dyDescent="0.25">
      <c r="A7" t="s">
        <v>11</v>
      </c>
      <c r="B7">
        <v>1929.2</v>
      </c>
      <c r="C7">
        <v>163.96</v>
      </c>
      <c r="D7">
        <v>180.45</v>
      </c>
      <c r="E7">
        <v>122.32</v>
      </c>
      <c r="F7">
        <v>55</v>
      </c>
      <c r="G7">
        <v>1187.92</v>
      </c>
      <c r="H7">
        <v>931.82</v>
      </c>
      <c r="I7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4570.67</v>
      </c>
      <c r="J7">
        <v>0</v>
      </c>
      <c r="K7">
        <v>33053</v>
      </c>
    </row>
    <row r="8" spans="1:17" x14ac:dyDescent="0.25">
      <c r="A8" t="s">
        <v>12</v>
      </c>
      <c r="B8">
        <v>1929.2</v>
      </c>
      <c r="C8">
        <v>163.96</v>
      </c>
      <c r="D8">
        <v>180.45</v>
      </c>
      <c r="E8">
        <v>122.32</v>
      </c>
      <c r="F8">
        <v>55</v>
      </c>
      <c r="G8">
        <v>500</v>
      </c>
      <c r="H8">
        <v>931.82</v>
      </c>
      <c r="I8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3882.75</v>
      </c>
      <c r="J8">
        <v>10800</v>
      </c>
      <c r="K8">
        <v>26135.75</v>
      </c>
    </row>
    <row r="9" spans="1:17" x14ac:dyDescent="0.25">
      <c r="A9" t="s">
        <v>13</v>
      </c>
      <c r="B9">
        <v>1929.2</v>
      </c>
      <c r="C9">
        <v>112</v>
      </c>
      <c r="D9">
        <v>336</v>
      </c>
      <c r="E9">
        <v>122.32</v>
      </c>
      <c r="F9">
        <v>55</v>
      </c>
      <c r="G9">
        <v>300</v>
      </c>
      <c r="H9">
        <v>931.82</v>
      </c>
      <c r="I9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3786.34</v>
      </c>
      <c r="J9">
        <v>11100</v>
      </c>
      <c r="K9">
        <v>18822.09</v>
      </c>
    </row>
    <row r="10" spans="1:17" x14ac:dyDescent="0.25">
      <c r="A10" t="s">
        <v>14</v>
      </c>
      <c r="B10">
        <v>1929.2</v>
      </c>
      <c r="C10">
        <v>163.96</v>
      </c>
      <c r="D10">
        <v>180.45</v>
      </c>
      <c r="E10">
        <v>122.32</v>
      </c>
      <c r="F10">
        <v>55</v>
      </c>
      <c r="G10">
        <v>498</v>
      </c>
      <c r="H10">
        <v>931.82</v>
      </c>
      <c r="I10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3880.75</v>
      </c>
      <c r="J10">
        <v>6800</v>
      </c>
      <c r="K10">
        <v>15902.84</v>
      </c>
    </row>
    <row r="11" spans="1:17" x14ac:dyDescent="0.25">
      <c r="A11" t="s">
        <v>15</v>
      </c>
      <c r="B11">
        <v>1929.2</v>
      </c>
      <c r="C11">
        <v>163.96</v>
      </c>
      <c r="D11">
        <v>180.45</v>
      </c>
      <c r="E11">
        <v>122.32</v>
      </c>
      <c r="F11">
        <v>55</v>
      </c>
      <c r="G11">
        <v>498</v>
      </c>
      <c r="H11">
        <v>931.82</v>
      </c>
      <c r="I11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3880.75</v>
      </c>
      <c r="J11">
        <v>3000</v>
      </c>
      <c r="K11">
        <v>16783.59</v>
      </c>
    </row>
    <row r="12" spans="1:17" x14ac:dyDescent="0.25">
      <c r="A12" t="s">
        <v>16</v>
      </c>
      <c r="B12">
        <v>1929.2</v>
      </c>
      <c r="C12">
        <v>163.96</v>
      </c>
      <c r="D12">
        <v>180.45</v>
      </c>
      <c r="E12">
        <v>122.32</v>
      </c>
      <c r="F12">
        <v>55</v>
      </c>
      <c r="G12">
        <v>498</v>
      </c>
      <c r="H12">
        <v>931.82</v>
      </c>
      <c r="I12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3880.75</v>
      </c>
      <c r="J12">
        <v>3900</v>
      </c>
      <c r="K12">
        <v>16764.34</v>
      </c>
    </row>
    <row r="13" spans="1:17" x14ac:dyDescent="0.25">
      <c r="A13" t="s">
        <v>17</v>
      </c>
      <c r="B13">
        <v>2000.86</v>
      </c>
      <c r="C13">
        <v>163.96</v>
      </c>
      <c r="D13">
        <v>180.45</v>
      </c>
      <c r="E13">
        <v>127.14</v>
      </c>
      <c r="F13">
        <v>55</v>
      </c>
      <c r="G13">
        <v>200</v>
      </c>
      <c r="H13">
        <v>992.9</v>
      </c>
      <c r="I13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3720.3099999999995</v>
      </c>
      <c r="J13">
        <v>0</v>
      </c>
      <c r="K13">
        <v>20484.650000000001</v>
      </c>
    </row>
    <row r="14" spans="1:17" x14ac:dyDescent="0.25">
      <c r="A14" t="s">
        <v>18</v>
      </c>
      <c r="B14">
        <v>2000.86</v>
      </c>
      <c r="C14">
        <v>163.96</v>
      </c>
      <c r="D14">
        <v>180.45</v>
      </c>
      <c r="E14">
        <v>127.14</v>
      </c>
      <c r="F14">
        <v>55</v>
      </c>
      <c r="G14">
        <v>373.94</v>
      </c>
      <c r="H14">
        <v>992.9</v>
      </c>
      <c r="I14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3894.2499999999995</v>
      </c>
      <c r="J14">
        <v>900</v>
      </c>
      <c r="K14">
        <v>23478.9</v>
      </c>
      <c r="Q14" t="s">
        <v>24</v>
      </c>
    </row>
    <row r="15" spans="1:17" x14ac:dyDescent="0.25">
      <c r="A15" t="s">
        <v>19</v>
      </c>
      <c r="B15">
        <v>2000.86</v>
      </c>
      <c r="C15">
        <v>122.97</v>
      </c>
      <c r="D15">
        <v>202.28</v>
      </c>
      <c r="E15">
        <v>127.14</v>
      </c>
      <c r="F15">
        <v>55</v>
      </c>
      <c r="G15">
        <v>523.54999999999995</v>
      </c>
      <c r="H15">
        <v>992.9</v>
      </c>
      <c r="I15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4024.7000000000003</v>
      </c>
      <c r="J15">
        <v>0</v>
      </c>
      <c r="K15">
        <v>27503.599999999999</v>
      </c>
    </row>
    <row r="16" spans="1:17" x14ac:dyDescent="0.25">
      <c r="A16" t="s">
        <v>20</v>
      </c>
      <c r="B16">
        <v>2000.86</v>
      </c>
      <c r="C16">
        <v>112</v>
      </c>
      <c r="D16">
        <v>336</v>
      </c>
      <c r="E16">
        <v>127.14</v>
      </c>
      <c r="F16">
        <v>55</v>
      </c>
      <c r="G16">
        <v>375.7</v>
      </c>
      <c r="H16">
        <v>992.9</v>
      </c>
      <c r="I16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3999.5999999999995</v>
      </c>
      <c r="J16">
        <v>5266.89</v>
      </c>
      <c r="K16">
        <v>26236.31</v>
      </c>
    </row>
    <row r="17" spans="1:11" x14ac:dyDescent="0.25">
      <c r="A17" t="s">
        <v>21</v>
      </c>
      <c r="B17">
        <v>2000.86</v>
      </c>
      <c r="C17">
        <v>123</v>
      </c>
      <c r="D17">
        <v>202.28</v>
      </c>
      <c r="E17">
        <v>127.14</v>
      </c>
      <c r="F17">
        <v>55</v>
      </c>
      <c r="G17">
        <v>375</v>
      </c>
      <c r="H17">
        <v>992.9</v>
      </c>
      <c r="I17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3876.18</v>
      </c>
      <c r="J17">
        <v>5900</v>
      </c>
      <c r="K17">
        <v>24212.49</v>
      </c>
    </row>
    <row r="18" spans="1:11" x14ac:dyDescent="0.25">
      <c r="A18" t="s">
        <v>22</v>
      </c>
      <c r="B18">
        <v>2000.86</v>
      </c>
      <c r="C18">
        <v>163.96</v>
      </c>
      <c r="D18">
        <v>180.45</v>
      </c>
      <c r="E18">
        <v>127.14</v>
      </c>
      <c r="F18">
        <v>55</v>
      </c>
      <c r="G18">
        <v>736.58</v>
      </c>
      <c r="H18">
        <v>992.9</v>
      </c>
      <c r="I18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4256.8899999999994</v>
      </c>
      <c r="J18">
        <v>4400</v>
      </c>
      <c r="K18">
        <f>24212.49+Таблица1[[#This Row],[Начислено]]-Таблица1[[#This Row],[Оплата]]</f>
        <v>24069.38</v>
      </c>
    </row>
    <row r="19" spans="1:11" x14ac:dyDescent="0.25">
      <c r="B19">
        <f>SUM(B7:B18)</f>
        <v>23580.360000000004</v>
      </c>
      <c r="C19">
        <f t="shared" ref="C19:J19" si="0">SUM(C7:C18)</f>
        <v>1781.65</v>
      </c>
      <c r="D19">
        <f>SUM(D7:D18)</f>
        <v>2520.1600000000003</v>
      </c>
      <c r="E19">
        <f t="shared" si="0"/>
        <v>1496.7600000000002</v>
      </c>
      <c r="F19">
        <f t="shared" si="0"/>
        <v>660</v>
      </c>
      <c r="G19">
        <f t="shared" si="0"/>
        <v>6066.69</v>
      </c>
      <c r="H19">
        <f t="shared" si="0"/>
        <v>11548.319999999998</v>
      </c>
      <c r="I19">
        <f t="shared" si="0"/>
        <v>47653.939999999995</v>
      </c>
      <c r="J19">
        <f t="shared" si="0"/>
        <v>52066.89</v>
      </c>
    </row>
    <row r="20" spans="1:11" x14ac:dyDescent="0.25">
      <c r="I20" s="1"/>
      <c r="K20" s="1"/>
    </row>
  </sheetData>
  <mergeCells count="4">
    <mergeCell ref="A1:K1"/>
    <mergeCell ref="A2:K2"/>
    <mergeCell ref="A4:K4"/>
    <mergeCell ref="A5:K5"/>
  </mergeCells>
  <pageMargins left="0.7" right="0.7" top="0.75" bottom="0.75" header="0.3" footer="0.3"/>
  <pageSetup paperSize="9" orientation="landscape" horizontalDpi="0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2019-06-03T14:53:17Z</dcterms:modified>
</cp:coreProperties>
</file>