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<sst xmlns="http://schemas.openxmlformats.org/spreadsheetml/2006/main" count="377" uniqueCount="270">
  <si>
    <t>№ п/п</t>
  </si>
  <si>
    <t>Адрес</t>
  </si>
  <si>
    <t>Вид работ</t>
  </si>
  <si>
    <t>Подрядчик</t>
  </si>
  <si>
    <t>Сроки выполнения работ</t>
  </si>
  <si>
    <t>Сведения о выполнении (тыс. руб.)</t>
  </si>
  <si>
    <t>ИТОГО:</t>
  </si>
  <si>
    <t>ООО УК "Прогресс"</t>
  </si>
  <si>
    <t>мкр.4, 5, пр.Фадеева</t>
  </si>
  <si>
    <t>Ремонт дверных полотен</t>
  </si>
  <si>
    <t>Прочистка вентканалов</t>
  </si>
  <si>
    <t>мкр.4,5, пр. Фадеева</t>
  </si>
  <si>
    <t>Ремонт люков чердачных</t>
  </si>
  <si>
    <t>мкр.4, 5</t>
  </si>
  <si>
    <t>Установка дверных пружин</t>
  </si>
  <si>
    <t>Ремонт подъездов</t>
  </si>
  <si>
    <t>ВСЕГО:</t>
  </si>
  <si>
    <t xml:space="preserve">Смена остекления в подъездах </t>
  </si>
  <si>
    <t xml:space="preserve">Устройство 2-ой нитки остекления </t>
  </si>
  <si>
    <t>Электромонтажные работы</t>
  </si>
  <si>
    <t>Замена проводки осветительных сетей</t>
  </si>
  <si>
    <t>Смена ламп накаливания</t>
  </si>
  <si>
    <t>Смена предохранителей на ВРУ</t>
  </si>
  <si>
    <t>Замена индивидуальных ПУ</t>
  </si>
  <si>
    <t>Установка замков на люки подвальные и чердачные</t>
  </si>
  <si>
    <t>ООО "УК БыТСервис"</t>
  </si>
  <si>
    <t>Обход подвалов</t>
  </si>
  <si>
    <t>Ремонт малых архитектурных форм</t>
  </si>
  <si>
    <t>Заделка технических отверстий профлистом</t>
  </si>
  <si>
    <t>Чистка труб ХВС в кв. и подвале</t>
  </si>
  <si>
    <t>Установка новых секций почтовых ящиков</t>
  </si>
  <si>
    <t>Ремонт слуховых окон</t>
  </si>
  <si>
    <t>Смена трансформатора тока</t>
  </si>
  <si>
    <t>Ремонт настилов подвальных</t>
  </si>
  <si>
    <t>Ремонт метал. лестничных ограждений</t>
  </si>
  <si>
    <t>Ремонт шиферной кровли</t>
  </si>
  <si>
    <t>Ремонт мягкой кровли</t>
  </si>
  <si>
    <t>Сведения о выполнении (ед. изм.)</t>
  </si>
  <si>
    <t>Продувка, чистка стояков ГВС</t>
  </si>
  <si>
    <t>Продувка, чистка стояков отопления</t>
  </si>
  <si>
    <t>Замена дверных приборов</t>
  </si>
  <si>
    <t>Ремонт метал. дверей</t>
  </si>
  <si>
    <t>Ремонт, замена дерев. лестничных поручней</t>
  </si>
  <si>
    <t>Бетонирование отмостки</t>
  </si>
  <si>
    <t>Замена, ремонт рубильника на ВРУ</t>
  </si>
  <si>
    <t>Крепеж канализационных трубопроводов</t>
  </si>
  <si>
    <t>Смена (ремонт) труб ХВС Ø до 40мм</t>
  </si>
  <si>
    <t>Восстановление подъздного отопления</t>
  </si>
  <si>
    <t>Почтовые ящики ремонт, крепеж, правка крышек</t>
  </si>
  <si>
    <t>Установка, ремонт сничек на люках подвальных и чердачных</t>
  </si>
  <si>
    <t>Замена задвижек ХВС Ø 80мм</t>
  </si>
  <si>
    <t>Замена патронов освещения</t>
  </si>
  <si>
    <t>Ремонт патронов освещения</t>
  </si>
  <si>
    <t>Смена, ремонт автоматов электроосвещения</t>
  </si>
  <si>
    <t>Замена задвижек ХВС Ø 100мм</t>
  </si>
  <si>
    <t>Замена секций водоподогревателя</t>
  </si>
  <si>
    <t>Ремонт задвижек ХВС Ø до 100мм</t>
  </si>
  <si>
    <t>Замена задвижек Ø до 100мм</t>
  </si>
  <si>
    <t>Ремонт люков подвальных</t>
  </si>
  <si>
    <t>Устройство гидрозатворов в подвальных помещениях</t>
  </si>
  <si>
    <t>Ремонтно-восстановительные работы</t>
  </si>
  <si>
    <t>мкр.5, дом 33</t>
  </si>
  <si>
    <t>Смена (ремонт) труб ХВС Ø до 89мм</t>
  </si>
  <si>
    <t>Смена (ремонт) труб ХВС Ø 56мм</t>
  </si>
  <si>
    <t>Установка/ремонт сничек на электрощитовых</t>
  </si>
  <si>
    <t>Заделка, утепление п/окон дерев.щитами</t>
  </si>
  <si>
    <t>ИП Старчекова О.С.</t>
  </si>
  <si>
    <t>Прочистка канализационных вытяжек (на чердаке)</t>
  </si>
  <si>
    <t>Замена задвижек ХВС Ø 50мм</t>
  </si>
  <si>
    <t>Техническое обслуживание повысительных насосных станций</t>
  </si>
  <si>
    <t>Ремонт электрощитовых</t>
  </si>
  <si>
    <t>Ремонт метал. решеток на п/окнах, крыльце</t>
  </si>
  <si>
    <t>Смена (ремонт) труб ХВС Ø до 108мм</t>
  </si>
  <si>
    <t>пр.Фадеева д. 10,12,14,16, мкр. 4, д.13</t>
  </si>
  <si>
    <t>Изготовление, установка поливочных кранов</t>
  </si>
  <si>
    <t>Смена (ремонт) трубопроводов водоотведения Ø 50мм</t>
  </si>
  <si>
    <t>Смена (ремонт) трубопроводов водоотведения Ø 100мм</t>
  </si>
  <si>
    <t>Прочистка трубопроводов водоотведения в кв. и подвале</t>
  </si>
  <si>
    <t>Изготовление, установка урн, скамьи</t>
  </si>
  <si>
    <t>Изготовление, установка метал. поручней на крыльце</t>
  </si>
  <si>
    <t>Смена и подсыпка утеплителя по перекрытиям</t>
  </si>
  <si>
    <t>Ремонт ливневой канализации</t>
  </si>
  <si>
    <t>Ремонт отопительных приборов</t>
  </si>
  <si>
    <t>Гидропневматическая промывка внутридомовых тепловых сетей</t>
  </si>
  <si>
    <t>Смена дверных полотен</t>
  </si>
  <si>
    <t xml:space="preserve"> Генеральный директор                                                                                                                         Кубасов В.Г.</t>
  </si>
  <si>
    <t>Правка крышек, крепеж этажных электрощитов</t>
  </si>
  <si>
    <t>Смена (ремонт) вентилей Ø до 25мм</t>
  </si>
  <si>
    <t>Смена (ремонт) вентилей Ø до 50мм</t>
  </si>
  <si>
    <t>Покраска т/у</t>
  </si>
  <si>
    <t>Ремонт задвижек Ø до 100мм</t>
  </si>
  <si>
    <t>Чистка водоподогревателя</t>
  </si>
  <si>
    <t>январь, февраль</t>
  </si>
  <si>
    <t>Ремонт обшивки тамбуров и смена утеплителя</t>
  </si>
  <si>
    <t>5 шт.</t>
  </si>
  <si>
    <t>Сварочные работы на трубопроводах отопления</t>
  </si>
  <si>
    <t>Сварочные работы на трубопроводах ГВС</t>
  </si>
  <si>
    <t>Частичный ремонт хок. корта, спорт. площадки</t>
  </si>
  <si>
    <t>Установка замков на электрощитовые</t>
  </si>
  <si>
    <t>Обслуживание, подготовка теплового узла к отопительному сезону</t>
  </si>
  <si>
    <t>Ремонт кровли совмещенной (промазка мастикой, бикрост)</t>
  </si>
  <si>
    <t>4 мкр., дом 15а</t>
  </si>
  <si>
    <t>4 мкр., дом 33</t>
  </si>
  <si>
    <t>4 мкр., дом 30</t>
  </si>
  <si>
    <t>4 мкр., дом 34</t>
  </si>
  <si>
    <t>март, апрель</t>
  </si>
  <si>
    <t>пр. Фадеева, д.10,12, 14,16; 4 мкр., д.13</t>
  </si>
  <si>
    <t>Ремонт инженерных систем ХВС и водоотведения</t>
  </si>
  <si>
    <t>Ремонт инженерных систем теплоснабжения и ГВС</t>
  </si>
  <si>
    <t>Ремонт теплового узла</t>
  </si>
  <si>
    <t xml:space="preserve">Изоляция трубопроводов тепловых сетей </t>
  </si>
  <si>
    <t>ИП Добчинов Ц.Б.</t>
  </si>
  <si>
    <t>март</t>
  </si>
  <si>
    <t>Крепеж досок информации, аншлагов, информационных табличек</t>
  </si>
  <si>
    <t>Бетонирование малых арх. форм, выбоин в полу, ступеней и т.п.</t>
  </si>
  <si>
    <t>Ремонт чердачной, подвальной лестницы, лестниц в машинное отделение</t>
  </si>
  <si>
    <t>4 шт.</t>
  </si>
  <si>
    <t>10 шт.</t>
  </si>
  <si>
    <t>ООО "Гранит"</t>
  </si>
  <si>
    <t>апрель, май, июнь</t>
  </si>
  <si>
    <t>4 мкр., дом 35</t>
  </si>
  <si>
    <t>6 шт.</t>
  </si>
  <si>
    <t>4 мкр., дом 36</t>
  </si>
  <si>
    <t>4 мкр., дом 14</t>
  </si>
  <si>
    <t>1 шт.</t>
  </si>
  <si>
    <r>
      <t xml:space="preserve">Замена/ремонт вентилей </t>
    </r>
    <r>
      <rPr>
        <b/>
        <sz val="10"/>
        <rFont val="Times New Roman"/>
        <family val="1"/>
      </rPr>
      <t>ГВС</t>
    </r>
    <r>
      <rPr>
        <sz val="10"/>
        <rFont val="Times New Roman"/>
        <family val="1"/>
      </rPr>
      <t xml:space="preserve"> Ø до 50мм</t>
    </r>
  </si>
  <si>
    <r>
      <t xml:space="preserve">Замена/ремонт вентилей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Ø до32мм</t>
    </r>
  </si>
  <si>
    <r>
      <t xml:space="preserve">Смена, ремонт трубопроводов </t>
    </r>
    <r>
      <rPr>
        <b/>
        <sz val="10"/>
        <rFont val="Times New Roman"/>
        <family val="1"/>
      </rPr>
      <t>(стояков) ГВС</t>
    </r>
    <r>
      <rPr>
        <sz val="10"/>
        <rFont val="Times New Roman"/>
        <family val="1"/>
      </rPr>
      <t xml:space="preserve"> Ø до 40мм</t>
    </r>
  </si>
  <si>
    <r>
      <t>Смена, ремонт трубопроводов</t>
    </r>
    <r>
      <rPr>
        <b/>
        <sz val="10"/>
        <rFont val="Times New Roman"/>
        <family val="1"/>
      </rPr>
      <t xml:space="preserve"> (стояков) отопления</t>
    </r>
    <r>
      <rPr>
        <sz val="10"/>
        <rFont val="Times New Roman"/>
        <family val="1"/>
      </rPr>
      <t xml:space="preserve"> Ø до 40мм</t>
    </r>
  </si>
  <si>
    <r>
      <t xml:space="preserve">Смена, ремонт трубопроводов </t>
    </r>
    <r>
      <rPr>
        <b/>
        <sz val="10"/>
        <rFont val="Times New Roman"/>
        <family val="1"/>
      </rPr>
      <t>(розлив) ГВС</t>
    </r>
    <r>
      <rPr>
        <sz val="10"/>
        <rFont val="Times New Roman"/>
        <family val="1"/>
      </rPr>
      <t xml:space="preserve"> Ø до 108мм</t>
    </r>
  </si>
  <si>
    <r>
      <t xml:space="preserve">Смена, ремонт трубопроводов </t>
    </r>
    <r>
      <rPr>
        <b/>
        <sz val="10"/>
        <rFont val="Times New Roman"/>
        <family val="1"/>
      </rPr>
      <t>(розлив) отопления</t>
    </r>
    <r>
      <rPr>
        <sz val="10"/>
        <rFont val="Times New Roman"/>
        <family val="1"/>
      </rPr>
      <t xml:space="preserve"> Ø до 89мм</t>
    </r>
  </si>
  <si>
    <t>4 мкр., д.22,38</t>
  </si>
  <si>
    <t>4 мкр., д.34; 5 мкр., д.16</t>
  </si>
  <si>
    <t>пр. Фадеева, дом 12</t>
  </si>
  <si>
    <t>март, апрель, май, июнь</t>
  </si>
  <si>
    <t>июль</t>
  </si>
  <si>
    <t>Устройство контейнерной площадки</t>
  </si>
  <si>
    <t>мкр. 5, д. 23, 29</t>
  </si>
  <si>
    <t>Ремонт мешпанельных швов (1470м)</t>
  </si>
  <si>
    <t>мкр.4, д. 6,17,18,19,21, 22,23,24,25,26,27,28,29,30, 31,33,34, 35,36,37,38; мкр.5, д. 29</t>
  </si>
  <si>
    <t>4 мкр., дом 38</t>
  </si>
  <si>
    <t>4 мкр., дом 37</t>
  </si>
  <si>
    <t>июль, август, сентябрь</t>
  </si>
  <si>
    <t>август</t>
  </si>
  <si>
    <t>мкр.5, д. 15</t>
  </si>
  <si>
    <t>Ремонт подвальной (торцевой) стены</t>
  </si>
  <si>
    <t>Замена, ремонт оконных переплетов, рам, форточек</t>
  </si>
  <si>
    <t>Смена выключателей, розеток</t>
  </si>
  <si>
    <t>Ремонт отмостки</t>
  </si>
  <si>
    <t>мкр.5, д. 47 (2й блок)</t>
  </si>
  <si>
    <t>август, сентябрь</t>
  </si>
  <si>
    <t>4 мкр., д.25,35,38; 5 мкр., д.1,33,42; пр.Фадеева, д.14</t>
  </si>
  <si>
    <t>4 мкр., д.28,29,30,31; 5 мкр., д.13,14,15,16; пр.Фадеева, д.10,12,20</t>
  </si>
  <si>
    <t>11 шт</t>
  </si>
  <si>
    <t>мкр.4, д.6; мкр.5, д.47</t>
  </si>
  <si>
    <t>сентябрь, октябрь</t>
  </si>
  <si>
    <t>апрель - октябрь</t>
  </si>
  <si>
    <t>мкр.4, д. 10</t>
  </si>
  <si>
    <t>Ремонт мешпанельных швов (1085м+(51м))</t>
  </si>
  <si>
    <t>мкр.4, д. 6,7,8,9,10,11, 12а,12б,12в,13,14,15,15а, 17,27,28,29,35,36</t>
  </si>
  <si>
    <t>ноябрь, декабрь</t>
  </si>
  <si>
    <t>пр.Фадеева, д.10,12,14, 16,20; мкр.4, д. 13,22,25,30</t>
  </si>
  <si>
    <t>Ремонт мешпанельных швов (1930м)</t>
  </si>
  <si>
    <t>4 мкр., дом 19</t>
  </si>
  <si>
    <t>Изоляция трубопроводов тепловых сетей, элеваторных узлов и водоподогревателей</t>
  </si>
  <si>
    <t>Ремонт мешпанельных швов (1393м)</t>
  </si>
  <si>
    <t>мкр.5, д. 1,2,13,14,15,16, 23,23а,29,30,41,42,43,47; пр. Фадеева, д. 20; мкр. 4, д. 6,7,9,10,23,36</t>
  </si>
  <si>
    <t>октябрь, ноябрь, декабрь</t>
  </si>
  <si>
    <t>Освещение у входа в подъезд (т/у)</t>
  </si>
  <si>
    <t>4 мкр., д.8,12а,13,22,30,35; 5 мкр., д.15,43; пр.Фадеева, д.10,16</t>
  </si>
  <si>
    <t>Ремонт венткоробов, дефлекторов и т.п.</t>
  </si>
  <si>
    <t>февраль - декабрь</t>
  </si>
  <si>
    <t>январь - декабрь</t>
  </si>
  <si>
    <t>июль - ноябрь</t>
  </si>
  <si>
    <t>4 мкр., д.8,10,12а,24;                                          5 мкр., д.33,35; пр.Фадеева, д.12,16</t>
  </si>
  <si>
    <t>4 мкр., д.6,7,8,9,10,11,12а, 12в,13,14,15,15а,17,18,19, 22,23,24,25,27,28,30,31,33, 35,36, 37,38; 5 мкр., д.1,2, 13,14,15,16,23,29,30,33, 35,41,43,47; пр.Фадеева, д.10,12,14,16,20</t>
  </si>
  <si>
    <t>4 мкр., д.10,11,13,15,15а, 20а,26,33; 5 мкр., д.13,23,29,42,47; пр.Фадеева, д.10,12,14,20</t>
  </si>
  <si>
    <t>Изготовление, установка метал. решеток, люков на п/окна, крыльца, окна подъездные</t>
  </si>
  <si>
    <t>Информация о выполнении плана текущего ремонта МКД находящихся в обслуживании ООО УК "Прогресс" за 2019 г.</t>
  </si>
  <si>
    <t>апрель - июль</t>
  </si>
  <si>
    <t>34,3 м2</t>
  </si>
  <si>
    <t>123,2 м2</t>
  </si>
  <si>
    <t>67 шт</t>
  </si>
  <si>
    <t>24 шт</t>
  </si>
  <si>
    <t>339 шт</t>
  </si>
  <si>
    <t>22 шт</t>
  </si>
  <si>
    <t>40 шт</t>
  </si>
  <si>
    <t>13 шт</t>
  </si>
  <si>
    <t>5 шт</t>
  </si>
  <si>
    <t>18 шт</t>
  </si>
  <si>
    <t>121 шт</t>
  </si>
  <si>
    <t>52 шт</t>
  </si>
  <si>
    <t>117 шт</t>
  </si>
  <si>
    <t>30 шт</t>
  </si>
  <si>
    <t>65 шт</t>
  </si>
  <si>
    <t>29 шт</t>
  </si>
  <si>
    <t>2 шт</t>
  </si>
  <si>
    <t>6 м</t>
  </si>
  <si>
    <t>5,5 шт</t>
  </si>
  <si>
    <t>25 шт</t>
  </si>
  <si>
    <t>3 шт</t>
  </si>
  <si>
    <t>8 шт</t>
  </si>
  <si>
    <t>1 шт</t>
  </si>
  <si>
    <t>137 шт</t>
  </si>
  <si>
    <t>151 шт</t>
  </si>
  <si>
    <t>14 шт</t>
  </si>
  <si>
    <t>51 м</t>
  </si>
  <si>
    <t>2 (1) шт</t>
  </si>
  <si>
    <t>20 шт</t>
  </si>
  <si>
    <t>31 шт</t>
  </si>
  <si>
    <t>6 шт</t>
  </si>
  <si>
    <t>16 шт</t>
  </si>
  <si>
    <t>59 шт</t>
  </si>
  <si>
    <t>60 шт</t>
  </si>
  <si>
    <t>7 шт</t>
  </si>
  <si>
    <t>64 шт</t>
  </si>
  <si>
    <t>35 шт</t>
  </si>
  <si>
    <t>279,8 м</t>
  </si>
  <si>
    <t>466,6 м</t>
  </si>
  <si>
    <t>12 шт</t>
  </si>
  <si>
    <t>177 шт</t>
  </si>
  <si>
    <t>1193 шт</t>
  </si>
  <si>
    <t>181,2 м</t>
  </si>
  <si>
    <t>111,5 м</t>
  </si>
  <si>
    <t>522 м</t>
  </si>
  <si>
    <t>4412,2 м</t>
  </si>
  <si>
    <t>3548,3 м</t>
  </si>
  <si>
    <t>254 шт</t>
  </si>
  <si>
    <t>28 шт</t>
  </si>
  <si>
    <t>10 шт</t>
  </si>
  <si>
    <t>4 шт</t>
  </si>
  <si>
    <t>660 шт/дома</t>
  </si>
  <si>
    <t>670 м</t>
  </si>
  <si>
    <t>421 шт/м</t>
  </si>
  <si>
    <t>366 м</t>
  </si>
  <si>
    <t>3332 м</t>
  </si>
  <si>
    <t>10,5 м</t>
  </si>
  <si>
    <t>67 м</t>
  </si>
  <si>
    <t>5 м</t>
  </si>
  <si>
    <t>143,5 м</t>
  </si>
  <si>
    <t>950,9 м</t>
  </si>
  <si>
    <t>358,1 м</t>
  </si>
  <si>
    <t>106 шт                                                         (Ø 50 = 9;                                     Ø 80 = 84;                                                     Ø 100 = 13)</t>
  </si>
  <si>
    <t>1393 м</t>
  </si>
  <si>
    <t>1085м (+51 м)</t>
  </si>
  <si>
    <t>96 м2</t>
  </si>
  <si>
    <t>100,8 м2</t>
  </si>
  <si>
    <t>1/14,4 шт/м2</t>
  </si>
  <si>
    <t>1930 м</t>
  </si>
  <si>
    <t>1470 м</t>
  </si>
  <si>
    <t>101 м2</t>
  </si>
  <si>
    <t>14 м3</t>
  </si>
  <si>
    <t>14 м2</t>
  </si>
  <si>
    <t>50 м2</t>
  </si>
  <si>
    <t>16,5 м2</t>
  </si>
  <si>
    <t>80,6 м2</t>
  </si>
  <si>
    <t>9 м2</t>
  </si>
  <si>
    <t>180 м</t>
  </si>
  <si>
    <t>132,6 м2</t>
  </si>
  <si>
    <t>11 м2</t>
  </si>
  <si>
    <t>4 мкр., д.8,11,13,22, 26,30,36,37, 38; 5 мкр., д.14,47; пр.Фадеева, д.10,12,16</t>
  </si>
  <si>
    <t>4 мкр., д.6,7,9,10,12а,12б, 13,17,18,20а,21,23,24,25, 27,28,29,30,31,33,34, 35,36,37,38; 5 мкр., д.1,14,15,16,23,42,43,47; пр.Фадеева, д.12</t>
  </si>
  <si>
    <t>4 мкр., д.11,12а,15,17,22, 25,30,33,34, 37,38; 5 мкр., д.2,14,15,16,41,43,47; пр.Фадеева, д.10,12,14,16</t>
  </si>
  <si>
    <t>4 мкр., д.6,7,8,9,10,13,15, 15а,17,22,24,25,28,30,33, 34,35; 5 мкр., д.2,13,14, 15,16,23,29,30,33,42,43,47; пр.Фадеева, д.10,12,14,16,20</t>
  </si>
  <si>
    <t>4 мкр., д.7,8,10,12б,12в, 13,15,18, 21,27,33,43; пр.Фадеева, д.12,16</t>
  </si>
  <si>
    <t>4 мкр., д.6,7,8,12а,12б,13, 14,15,15а,17,18,19,21,22, 23,24,25,27,30,31,33,34, 35,36,37, 38; 5 мкр., д.1,30,33,35,43,47; пр.Фадеева, д.10,12,14,16</t>
  </si>
  <si>
    <t>4 мкр., д.12а,14,15а,19, 26,28, 30,34; 5 мкр., д.1,15,16,30,33,41,47; пр.Фадеева, д.10,12,14,16</t>
  </si>
  <si>
    <t>мкр.4, д. 12в</t>
  </si>
  <si>
    <t>мкр.4, д. 13,14,15,15а, 33,34,35</t>
  </si>
  <si>
    <t>мкр.4, д. 26,27,28, 29,30,31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</si>
</sst>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110" zoomScaleNormal="110" zoomScalePageLayoutView="0" workbookViewId="0" topLeftCell="A1">
      <selection activeCell="A1" sqref="A1:G1"/>
    </sheetView>
  </sheetViews>
  <sheetFormatPr defaultColWidth="9.00390625" defaultRowHeight="12.75"/>
  <cols>
    <col min="1" max="1" width="7.00390625" style="0" customWidth="1"/>
    <col min="2" max="2" width="20.875" style="0" customWidth="1"/>
    <col min="3" max="3" width="39.00390625" style="0" customWidth="1"/>
    <col min="4" max="4" width="20.625" style="0" customWidth="1"/>
    <col min="5" max="5" width="25.375" style="0" customWidth="1"/>
    <col min="6" max="6" width="13.375" style="0" customWidth="1"/>
    <col min="7" max="7" width="14.875" style="0" customWidth="1"/>
    <col min="8" max="8" width="11.25390625" style="0" customWidth="1"/>
  </cols>
  <sheetData>
    <row r="1" spans="1:7" ht="30.75" customHeight="1">
      <c r="A1" s="23" t="s">
        <v>178</v>
      </c>
      <c r="B1" s="23"/>
      <c r="C1" s="23"/>
      <c r="D1" s="23"/>
      <c r="E1" s="23"/>
      <c r="F1" s="23"/>
      <c r="G1" s="24"/>
    </row>
    <row r="2" spans="1:7" ht="38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2" t="s">
        <v>37</v>
      </c>
    </row>
    <row r="3" spans="1:7" ht="14.25">
      <c r="A3" s="17" t="s">
        <v>60</v>
      </c>
      <c r="B3" s="18"/>
      <c r="C3" s="18"/>
      <c r="D3" s="18"/>
      <c r="E3" s="18"/>
      <c r="F3" s="19"/>
      <c r="G3" s="1"/>
    </row>
    <row r="4" spans="1:7" ht="12.75">
      <c r="A4" s="1">
        <v>1</v>
      </c>
      <c r="B4" s="1" t="s">
        <v>8</v>
      </c>
      <c r="C4" s="1" t="s">
        <v>18</v>
      </c>
      <c r="D4" s="20" t="s">
        <v>7</v>
      </c>
      <c r="E4" s="20" t="s">
        <v>172</v>
      </c>
      <c r="F4" s="1">
        <v>17.664</v>
      </c>
      <c r="G4" s="2" t="s">
        <v>180</v>
      </c>
    </row>
    <row r="5" spans="1:7" ht="12.75">
      <c r="A5" s="1">
        <f>1+A4</f>
        <v>2</v>
      </c>
      <c r="B5" s="1" t="s">
        <v>8</v>
      </c>
      <c r="C5" s="1" t="s">
        <v>17</v>
      </c>
      <c r="D5" s="21"/>
      <c r="E5" s="21"/>
      <c r="F5" s="1">
        <v>63.448</v>
      </c>
      <c r="G5" s="2" t="s">
        <v>181</v>
      </c>
    </row>
    <row r="6" spans="1:7" ht="12.75">
      <c r="A6" s="1">
        <f aca="true" t="shared" si="0" ref="A6:A51">1+A5</f>
        <v>3</v>
      </c>
      <c r="B6" s="1" t="s">
        <v>8</v>
      </c>
      <c r="C6" s="1" t="s">
        <v>9</v>
      </c>
      <c r="D6" s="21"/>
      <c r="E6" s="21"/>
      <c r="F6" s="1">
        <v>61.372</v>
      </c>
      <c r="G6" s="2" t="s">
        <v>182</v>
      </c>
    </row>
    <row r="7" spans="1:7" ht="12.75">
      <c r="A7" s="1">
        <f t="shared" si="0"/>
        <v>4</v>
      </c>
      <c r="B7" s="1" t="s">
        <v>8</v>
      </c>
      <c r="C7" s="1" t="s">
        <v>84</v>
      </c>
      <c r="D7" s="21"/>
      <c r="E7" s="21"/>
      <c r="F7" s="1">
        <v>99.864</v>
      </c>
      <c r="G7" s="2" t="s">
        <v>183</v>
      </c>
    </row>
    <row r="8" spans="1:7" ht="12.75">
      <c r="A8" s="1">
        <f t="shared" si="0"/>
        <v>5</v>
      </c>
      <c r="B8" s="1" t="s">
        <v>8</v>
      </c>
      <c r="C8" s="1" t="s">
        <v>40</v>
      </c>
      <c r="D8" s="21"/>
      <c r="E8" s="21"/>
      <c r="F8" s="1">
        <v>31.825</v>
      </c>
      <c r="G8" s="2" t="s">
        <v>182</v>
      </c>
    </row>
    <row r="9" spans="1:7" ht="12.75">
      <c r="A9" s="1">
        <f t="shared" si="0"/>
        <v>6</v>
      </c>
      <c r="B9" s="1" t="s">
        <v>8</v>
      </c>
      <c r="C9" s="1" t="s">
        <v>14</v>
      </c>
      <c r="D9" s="21"/>
      <c r="E9" s="21"/>
      <c r="F9" s="1">
        <v>73.563</v>
      </c>
      <c r="G9" s="2" t="s">
        <v>184</v>
      </c>
    </row>
    <row r="10" spans="1:7" ht="12.75">
      <c r="A10" s="1">
        <f t="shared" si="0"/>
        <v>7</v>
      </c>
      <c r="B10" s="1" t="s">
        <v>13</v>
      </c>
      <c r="C10" s="1" t="s">
        <v>33</v>
      </c>
      <c r="D10" s="21"/>
      <c r="E10" s="21"/>
      <c r="F10" s="1">
        <v>6.853</v>
      </c>
      <c r="G10" s="2" t="s">
        <v>259</v>
      </c>
    </row>
    <row r="11" spans="1:7" ht="25.5">
      <c r="A11" s="1">
        <f t="shared" si="0"/>
        <v>8</v>
      </c>
      <c r="B11" s="1" t="s">
        <v>8</v>
      </c>
      <c r="C11" s="1" t="s">
        <v>93</v>
      </c>
      <c r="D11" s="21"/>
      <c r="E11" s="21"/>
      <c r="F11" s="1">
        <v>120.931</v>
      </c>
      <c r="G11" s="2" t="s">
        <v>258</v>
      </c>
    </row>
    <row r="12" spans="1:7" ht="12.75">
      <c r="A12" s="1">
        <f t="shared" si="0"/>
        <v>9</v>
      </c>
      <c r="B12" s="1" t="s">
        <v>8</v>
      </c>
      <c r="C12" s="1" t="s">
        <v>42</v>
      </c>
      <c r="D12" s="21"/>
      <c r="E12" s="21"/>
      <c r="F12" s="1">
        <v>48.18</v>
      </c>
      <c r="G12" s="2" t="s">
        <v>185</v>
      </c>
    </row>
    <row r="13" spans="1:7" ht="12.75">
      <c r="A13" s="1">
        <f t="shared" si="0"/>
        <v>10</v>
      </c>
      <c r="B13" s="1" t="s">
        <v>13</v>
      </c>
      <c r="C13" s="1" t="s">
        <v>31</v>
      </c>
      <c r="D13" s="21"/>
      <c r="E13" s="21"/>
      <c r="F13" s="1">
        <v>10.68</v>
      </c>
      <c r="G13" s="2" t="s">
        <v>186</v>
      </c>
    </row>
    <row r="14" spans="1:7" ht="12.75">
      <c r="A14" s="1">
        <f t="shared" si="0"/>
        <v>11</v>
      </c>
      <c r="B14" s="1" t="s">
        <v>11</v>
      </c>
      <c r="C14" s="1" t="s">
        <v>12</v>
      </c>
      <c r="D14" s="21"/>
      <c r="E14" s="21"/>
      <c r="F14" s="1">
        <v>15.639</v>
      </c>
      <c r="G14" s="2" t="s">
        <v>187</v>
      </c>
    </row>
    <row r="15" spans="1:7" ht="12.75">
      <c r="A15" s="1">
        <f t="shared" si="0"/>
        <v>12</v>
      </c>
      <c r="B15" s="1" t="s">
        <v>13</v>
      </c>
      <c r="C15" s="1" t="s">
        <v>58</v>
      </c>
      <c r="D15" s="21"/>
      <c r="E15" s="21"/>
      <c r="F15" s="1">
        <v>8.22</v>
      </c>
      <c r="G15" s="2" t="s">
        <v>188</v>
      </c>
    </row>
    <row r="16" spans="1:7" ht="25.5">
      <c r="A16" s="1">
        <f t="shared" si="0"/>
        <v>13</v>
      </c>
      <c r="B16" s="1" t="s">
        <v>8</v>
      </c>
      <c r="C16" s="1" t="s">
        <v>24</v>
      </c>
      <c r="D16" s="21"/>
      <c r="E16" s="21"/>
      <c r="F16" s="1">
        <v>13.572</v>
      </c>
      <c r="G16" s="2" t="s">
        <v>189</v>
      </c>
    </row>
    <row r="17" spans="1:7" ht="12.75">
      <c r="A17" s="1">
        <f t="shared" si="0"/>
        <v>14</v>
      </c>
      <c r="B17" s="1" t="s">
        <v>8</v>
      </c>
      <c r="C17" s="1" t="s">
        <v>27</v>
      </c>
      <c r="D17" s="21"/>
      <c r="E17" s="21"/>
      <c r="F17" s="1">
        <v>99.462</v>
      </c>
      <c r="G17" s="2" t="s">
        <v>190</v>
      </c>
    </row>
    <row r="18" spans="1:7" ht="12.75">
      <c r="A18" s="1">
        <f t="shared" si="0"/>
        <v>15</v>
      </c>
      <c r="B18" s="1" t="s">
        <v>8</v>
      </c>
      <c r="C18" s="1" t="s">
        <v>41</v>
      </c>
      <c r="D18" s="21"/>
      <c r="E18" s="21"/>
      <c r="F18" s="1">
        <v>142.48</v>
      </c>
      <c r="G18" s="2" t="s">
        <v>191</v>
      </c>
    </row>
    <row r="19" spans="1:7" ht="12.75">
      <c r="A19" s="1">
        <f t="shared" si="0"/>
        <v>16</v>
      </c>
      <c r="B19" s="1" t="s">
        <v>8</v>
      </c>
      <c r="C19" s="1" t="s">
        <v>10</v>
      </c>
      <c r="D19" s="21"/>
      <c r="E19" s="21"/>
      <c r="F19" s="1">
        <v>8.1</v>
      </c>
      <c r="G19" s="2" t="s">
        <v>257</v>
      </c>
    </row>
    <row r="20" spans="1:7" ht="12.75">
      <c r="A20" s="1">
        <f t="shared" si="0"/>
        <v>17</v>
      </c>
      <c r="B20" s="1" t="s">
        <v>61</v>
      </c>
      <c r="C20" s="1" t="s">
        <v>36</v>
      </c>
      <c r="D20" s="21"/>
      <c r="E20" s="21"/>
      <c r="F20" s="1">
        <v>3.708</v>
      </c>
      <c r="G20" s="2" t="s">
        <v>256</v>
      </c>
    </row>
    <row r="21" spans="1:7" ht="12.75">
      <c r="A21" s="1">
        <f t="shared" si="0"/>
        <v>18</v>
      </c>
      <c r="B21" s="1" t="s">
        <v>13</v>
      </c>
      <c r="C21" s="1" t="s">
        <v>35</v>
      </c>
      <c r="D21" s="21"/>
      <c r="E21" s="21"/>
      <c r="F21" s="1">
        <v>52.632</v>
      </c>
      <c r="G21" s="2" t="s">
        <v>255</v>
      </c>
    </row>
    <row r="22" spans="1:7" ht="25.5">
      <c r="A22" s="1">
        <f t="shared" si="0"/>
        <v>19</v>
      </c>
      <c r="B22" s="1" t="s">
        <v>73</v>
      </c>
      <c r="C22" s="1" t="s">
        <v>100</v>
      </c>
      <c r="D22" s="21"/>
      <c r="E22" s="21"/>
      <c r="F22" s="1">
        <v>6.798</v>
      </c>
      <c r="G22" s="2" t="s">
        <v>254</v>
      </c>
    </row>
    <row r="23" spans="1:7" ht="12.75">
      <c r="A23" s="1">
        <f t="shared" si="0"/>
        <v>20</v>
      </c>
      <c r="B23" s="1" t="s">
        <v>8</v>
      </c>
      <c r="C23" s="1" t="s">
        <v>34</v>
      </c>
      <c r="D23" s="21"/>
      <c r="E23" s="21"/>
      <c r="F23" s="1">
        <v>3.047</v>
      </c>
      <c r="G23" s="2" t="s">
        <v>153</v>
      </c>
    </row>
    <row r="24" spans="1:7" ht="25.5">
      <c r="A24" s="1">
        <f t="shared" si="0"/>
        <v>21</v>
      </c>
      <c r="B24" s="1" t="s">
        <v>8</v>
      </c>
      <c r="C24" s="1" t="s">
        <v>177</v>
      </c>
      <c r="D24" s="21"/>
      <c r="E24" s="21"/>
      <c r="F24" s="1">
        <v>54.84</v>
      </c>
      <c r="G24" s="2" t="s">
        <v>183</v>
      </c>
    </row>
    <row r="25" spans="1:7" ht="12.75">
      <c r="A25" s="1">
        <f t="shared" si="0"/>
        <v>22</v>
      </c>
      <c r="B25" s="1" t="s">
        <v>8</v>
      </c>
      <c r="C25" s="1" t="s">
        <v>71</v>
      </c>
      <c r="D25" s="21"/>
      <c r="E25" s="21"/>
      <c r="F25" s="1">
        <v>19.728</v>
      </c>
      <c r="G25" s="2" t="s">
        <v>183</v>
      </c>
    </row>
    <row r="26" spans="1:7" ht="25.5">
      <c r="A26" s="1">
        <f t="shared" si="0"/>
        <v>23</v>
      </c>
      <c r="B26" s="1" t="s">
        <v>8</v>
      </c>
      <c r="C26" s="1" t="s">
        <v>48</v>
      </c>
      <c r="D26" s="21"/>
      <c r="E26" s="21"/>
      <c r="F26" s="1">
        <v>32.058</v>
      </c>
      <c r="G26" s="2" t="s">
        <v>192</v>
      </c>
    </row>
    <row r="27" spans="1:7" ht="12.75">
      <c r="A27" s="1">
        <f t="shared" si="0"/>
        <v>24</v>
      </c>
      <c r="B27" s="1" t="s">
        <v>8</v>
      </c>
      <c r="C27" s="1" t="s">
        <v>30</v>
      </c>
      <c r="D27" s="21"/>
      <c r="E27" s="21"/>
      <c r="F27" s="1">
        <v>73.98</v>
      </c>
      <c r="G27" s="2" t="s">
        <v>193</v>
      </c>
    </row>
    <row r="28" spans="1:7" ht="25.5">
      <c r="A28" s="1">
        <f t="shared" si="0"/>
        <v>25</v>
      </c>
      <c r="B28" s="11" t="s">
        <v>8</v>
      </c>
      <c r="C28" s="1" t="s">
        <v>113</v>
      </c>
      <c r="D28" s="21"/>
      <c r="E28" s="21"/>
      <c r="F28" s="1">
        <v>7.995</v>
      </c>
      <c r="G28" s="2" t="s">
        <v>194</v>
      </c>
    </row>
    <row r="29" spans="1:7" ht="12.75">
      <c r="A29" s="1">
        <f t="shared" si="0"/>
        <v>26</v>
      </c>
      <c r="B29" s="1" t="s">
        <v>8</v>
      </c>
      <c r="C29" s="1" t="s">
        <v>43</v>
      </c>
      <c r="D29" s="21"/>
      <c r="E29" s="21"/>
      <c r="F29" s="1">
        <v>54.1</v>
      </c>
      <c r="G29" s="2" t="s">
        <v>253</v>
      </c>
    </row>
    <row r="30" spans="1:7" ht="25.5">
      <c r="A30" s="1">
        <f t="shared" si="0"/>
        <v>27</v>
      </c>
      <c r="B30" s="1" t="s">
        <v>8</v>
      </c>
      <c r="C30" s="1" t="s">
        <v>114</v>
      </c>
      <c r="D30" s="21"/>
      <c r="E30" s="21"/>
      <c r="F30" s="1">
        <v>3.276</v>
      </c>
      <c r="G30" s="2" t="s">
        <v>252</v>
      </c>
    </row>
    <row r="31" spans="1:7" ht="25.5">
      <c r="A31" s="1">
        <f t="shared" si="0"/>
        <v>28</v>
      </c>
      <c r="B31" s="1" t="s">
        <v>154</v>
      </c>
      <c r="C31" s="1" t="s">
        <v>80</v>
      </c>
      <c r="D31" s="21"/>
      <c r="E31" s="21"/>
      <c r="F31" s="1">
        <v>8.792</v>
      </c>
      <c r="G31" s="2" t="s">
        <v>251</v>
      </c>
    </row>
    <row r="32" spans="1:7" ht="25.5">
      <c r="A32" s="1">
        <f t="shared" si="0"/>
        <v>29</v>
      </c>
      <c r="B32" s="1" t="s">
        <v>8</v>
      </c>
      <c r="C32" s="1" t="s">
        <v>49</v>
      </c>
      <c r="D32" s="21"/>
      <c r="E32" s="21"/>
      <c r="F32" s="1">
        <v>1.595</v>
      </c>
      <c r="G32" s="2" t="s">
        <v>195</v>
      </c>
    </row>
    <row r="33" spans="1:7" ht="25.5">
      <c r="A33" s="1">
        <f t="shared" si="0"/>
        <v>30</v>
      </c>
      <c r="B33" s="1" t="s">
        <v>73</v>
      </c>
      <c r="C33" s="1" t="s">
        <v>81</v>
      </c>
      <c r="D33" s="21"/>
      <c r="E33" s="21"/>
      <c r="F33" s="1">
        <v>2.868</v>
      </c>
      <c r="G33" s="2" t="s">
        <v>197</v>
      </c>
    </row>
    <row r="34" spans="1:7" ht="25.5">
      <c r="A34" s="1">
        <f t="shared" si="0"/>
        <v>31</v>
      </c>
      <c r="B34" s="1" t="s">
        <v>8</v>
      </c>
      <c r="C34" s="1" t="s">
        <v>79</v>
      </c>
      <c r="D34" s="21"/>
      <c r="E34" s="21"/>
      <c r="F34" s="1">
        <v>4.57</v>
      </c>
      <c r="G34" s="2" t="s">
        <v>196</v>
      </c>
    </row>
    <row r="35" spans="1:7" ht="12.75">
      <c r="A35" s="1">
        <f t="shared" si="0"/>
        <v>32</v>
      </c>
      <c r="B35" s="1" t="s">
        <v>8</v>
      </c>
      <c r="C35" s="1" t="s">
        <v>28</v>
      </c>
      <c r="D35" s="21"/>
      <c r="E35" s="21"/>
      <c r="F35" s="1">
        <v>2.134</v>
      </c>
      <c r="G35" s="2" t="s">
        <v>198</v>
      </c>
    </row>
    <row r="36" spans="1:7" ht="25.5">
      <c r="A36" s="1">
        <f t="shared" si="0"/>
        <v>33</v>
      </c>
      <c r="B36" s="1" t="s">
        <v>8</v>
      </c>
      <c r="C36" s="1" t="s">
        <v>146</v>
      </c>
      <c r="D36" s="21"/>
      <c r="E36" s="21"/>
      <c r="F36" s="1">
        <v>6.675</v>
      </c>
      <c r="G36" s="2" t="s">
        <v>199</v>
      </c>
    </row>
    <row r="37" spans="1:7" ht="25.5">
      <c r="A37" s="1">
        <f t="shared" si="0"/>
        <v>34</v>
      </c>
      <c r="B37" s="1" t="s">
        <v>8</v>
      </c>
      <c r="C37" s="1" t="s">
        <v>115</v>
      </c>
      <c r="D37" s="21"/>
      <c r="E37" s="21"/>
      <c r="F37" s="1">
        <v>9.042</v>
      </c>
      <c r="G37" s="2" t="s">
        <v>153</v>
      </c>
    </row>
    <row r="38" spans="1:7" ht="12.75">
      <c r="A38" s="1">
        <f>1+A37</f>
        <v>35</v>
      </c>
      <c r="B38" s="1" t="s">
        <v>8</v>
      </c>
      <c r="C38" s="1" t="s">
        <v>78</v>
      </c>
      <c r="D38" s="21"/>
      <c r="E38" s="21"/>
      <c r="F38" s="1">
        <v>2.726</v>
      </c>
      <c r="G38" s="2" t="s">
        <v>196</v>
      </c>
    </row>
    <row r="39" spans="1:7" ht="12.75">
      <c r="A39" s="1">
        <f t="shared" si="0"/>
        <v>36</v>
      </c>
      <c r="B39" s="11" t="s">
        <v>8</v>
      </c>
      <c r="C39" s="1" t="s">
        <v>74</v>
      </c>
      <c r="D39" s="21"/>
      <c r="E39" s="21"/>
      <c r="F39" s="1">
        <v>9.202</v>
      </c>
      <c r="G39" s="2" t="s">
        <v>196</v>
      </c>
    </row>
    <row r="40" spans="1:7" ht="12.75">
      <c r="A40" s="1">
        <f t="shared" si="0"/>
        <v>37</v>
      </c>
      <c r="B40" s="11" t="s">
        <v>8</v>
      </c>
      <c r="C40" s="1" t="s">
        <v>170</v>
      </c>
      <c r="D40" s="21"/>
      <c r="E40" s="21"/>
      <c r="F40" s="1">
        <v>3.264</v>
      </c>
      <c r="G40" s="2" t="s">
        <v>196</v>
      </c>
    </row>
    <row r="41" spans="1:7" ht="25.5">
      <c r="A41" s="1">
        <f t="shared" si="0"/>
        <v>38</v>
      </c>
      <c r="B41" s="11" t="s">
        <v>8</v>
      </c>
      <c r="C41" s="1" t="s">
        <v>59</v>
      </c>
      <c r="D41" s="21"/>
      <c r="E41" s="21"/>
      <c r="F41" s="1">
        <v>11.799</v>
      </c>
      <c r="G41" s="2" t="s">
        <v>200</v>
      </c>
    </row>
    <row r="42" spans="1:7" ht="25.5">
      <c r="A42" s="1">
        <f t="shared" si="0"/>
        <v>39</v>
      </c>
      <c r="B42" s="11" t="s">
        <v>8</v>
      </c>
      <c r="C42" s="1" t="s">
        <v>97</v>
      </c>
      <c r="D42" s="21"/>
      <c r="E42" s="21"/>
      <c r="F42" s="1">
        <v>37.904</v>
      </c>
      <c r="G42" s="2" t="s">
        <v>201</v>
      </c>
    </row>
    <row r="43" spans="1:7" ht="12.75">
      <c r="A43" s="1">
        <f t="shared" si="0"/>
        <v>40</v>
      </c>
      <c r="B43" s="11" t="s">
        <v>137</v>
      </c>
      <c r="C43" s="1" t="s">
        <v>136</v>
      </c>
      <c r="D43" s="21"/>
      <c r="E43" s="21"/>
      <c r="F43" s="1">
        <v>41.189</v>
      </c>
      <c r="G43" s="2" t="s">
        <v>202</v>
      </c>
    </row>
    <row r="44" spans="1:7" ht="12.75">
      <c r="A44" s="1">
        <f t="shared" si="0"/>
        <v>41</v>
      </c>
      <c r="B44" s="1" t="s">
        <v>8</v>
      </c>
      <c r="C44" s="1" t="s">
        <v>65</v>
      </c>
      <c r="D44" s="21"/>
      <c r="E44" s="21"/>
      <c r="F44" s="1">
        <v>31.007</v>
      </c>
      <c r="G44" s="2" t="s">
        <v>250</v>
      </c>
    </row>
    <row r="45" spans="1:7" ht="51">
      <c r="A45" s="1">
        <f t="shared" si="0"/>
        <v>42</v>
      </c>
      <c r="B45" s="1" t="s">
        <v>139</v>
      </c>
      <c r="C45" s="1" t="s">
        <v>138</v>
      </c>
      <c r="D45" s="1" t="s">
        <v>118</v>
      </c>
      <c r="E45" s="1" t="s">
        <v>179</v>
      </c>
      <c r="F45" s="1">
        <v>855.799</v>
      </c>
      <c r="G45" s="2" t="s">
        <v>249</v>
      </c>
    </row>
    <row r="46" spans="1:7" ht="38.25">
      <c r="A46" s="1">
        <f t="shared" si="0"/>
        <v>43</v>
      </c>
      <c r="B46" s="1" t="s">
        <v>161</v>
      </c>
      <c r="C46" s="1" t="s">
        <v>162</v>
      </c>
      <c r="D46" s="7" t="s">
        <v>111</v>
      </c>
      <c r="E46" s="1" t="s">
        <v>156</v>
      </c>
      <c r="F46" s="1">
        <v>1123.604</v>
      </c>
      <c r="G46" s="2" t="s">
        <v>248</v>
      </c>
    </row>
    <row r="47" spans="1:7" ht="12.75">
      <c r="A47" s="1">
        <f t="shared" si="0"/>
        <v>44</v>
      </c>
      <c r="B47" s="1" t="s">
        <v>144</v>
      </c>
      <c r="C47" s="1" t="s">
        <v>145</v>
      </c>
      <c r="D47" s="7" t="s">
        <v>111</v>
      </c>
      <c r="E47" s="1" t="s">
        <v>143</v>
      </c>
      <c r="F47" s="1">
        <v>69.618</v>
      </c>
      <c r="G47" s="2" t="s">
        <v>247</v>
      </c>
    </row>
    <row r="48" spans="1:7" ht="12.75">
      <c r="A48" s="1">
        <f t="shared" si="0"/>
        <v>45</v>
      </c>
      <c r="B48" s="1" t="s">
        <v>149</v>
      </c>
      <c r="C48" s="1" t="s">
        <v>148</v>
      </c>
      <c r="D48" s="7" t="s">
        <v>111</v>
      </c>
      <c r="E48" s="1" t="s">
        <v>150</v>
      </c>
      <c r="F48" s="1">
        <v>127.693</v>
      </c>
      <c r="G48" s="2" t="s">
        <v>246</v>
      </c>
    </row>
    <row r="49" spans="1:7" ht="12.75">
      <c r="A49" s="1">
        <f t="shared" si="0"/>
        <v>46</v>
      </c>
      <c r="B49" s="1" t="s">
        <v>157</v>
      </c>
      <c r="C49" s="1" t="s">
        <v>148</v>
      </c>
      <c r="D49" s="7" t="s">
        <v>111</v>
      </c>
      <c r="E49" s="1" t="s">
        <v>155</v>
      </c>
      <c r="F49" s="1">
        <v>99.883</v>
      </c>
      <c r="G49" s="2" t="s">
        <v>245</v>
      </c>
    </row>
    <row r="50" spans="1:7" ht="38.25">
      <c r="A50" s="1">
        <f t="shared" si="0"/>
        <v>47</v>
      </c>
      <c r="B50" s="1" t="s">
        <v>159</v>
      </c>
      <c r="C50" s="1" t="s">
        <v>158</v>
      </c>
      <c r="D50" s="1" t="s">
        <v>118</v>
      </c>
      <c r="E50" s="1" t="s">
        <v>150</v>
      </c>
      <c r="F50" s="1">
        <v>642.074</v>
      </c>
      <c r="G50" s="2" t="s">
        <v>244</v>
      </c>
    </row>
    <row r="51" spans="1:7" ht="51">
      <c r="A51" s="1">
        <f t="shared" si="0"/>
        <v>48</v>
      </c>
      <c r="B51" s="1" t="s">
        <v>166</v>
      </c>
      <c r="C51" s="1" t="s">
        <v>165</v>
      </c>
      <c r="D51" s="1" t="s">
        <v>118</v>
      </c>
      <c r="E51" s="1" t="s">
        <v>155</v>
      </c>
      <c r="F51" s="1">
        <v>810.977</v>
      </c>
      <c r="G51" s="2" t="s">
        <v>243</v>
      </c>
    </row>
    <row r="52" spans="1:7" ht="12.75">
      <c r="A52" s="22" t="s">
        <v>6</v>
      </c>
      <c r="B52" s="22"/>
      <c r="C52" s="22"/>
      <c r="D52" s="22"/>
      <c r="E52" s="22"/>
      <c r="F52" s="2">
        <f>SUM(F4:F51)</f>
        <v>5036.429999999999</v>
      </c>
      <c r="G52" s="2"/>
    </row>
    <row r="53" spans="1:7" ht="14.25">
      <c r="A53" s="17" t="s">
        <v>19</v>
      </c>
      <c r="B53" s="18"/>
      <c r="C53" s="18"/>
      <c r="D53" s="18"/>
      <c r="E53" s="18"/>
      <c r="F53" s="19"/>
      <c r="G53" s="2"/>
    </row>
    <row r="54" spans="1:7" ht="12.75">
      <c r="A54" s="1">
        <v>1</v>
      </c>
      <c r="B54" s="20" t="s">
        <v>8</v>
      </c>
      <c r="C54" s="1" t="s">
        <v>52</v>
      </c>
      <c r="D54" s="20" t="s">
        <v>7</v>
      </c>
      <c r="E54" s="20" t="s">
        <v>172</v>
      </c>
      <c r="F54" s="1">
        <v>25.482</v>
      </c>
      <c r="G54" s="2" t="s">
        <v>203</v>
      </c>
    </row>
    <row r="55" spans="1:7" ht="12.75">
      <c r="A55" s="1">
        <f>1+A54</f>
        <v>2</v>
      </c>
      <c r="B55" s="21"/>
      <c r="C55" s="1" t="s">
        <v>51</v>
      </c>
      <c r="D55" s="21"/>
      <c r="E55" s="21"/>
      <c r="F55" s="1">
        <v>53.001</v>
      </c>
      <c r="G55" s="2" t="s">
        <v>204</v>
      </c>
    </row>
    <row r="56" spans="1:7" ht="12.75">
      <c r="A56" s="1">
        <f>1+A55</f>
        <v>3</v>
      </c>
      <c r="B56" s="21"/>
      <c r="C56" s="1" t="s">
        <v>147</v>
      </c>
      <c r="D56" s="21"/>
      <c r="E56" s="21"/>
      <c r="F56" s="1">
        <v>1.512</v>
      </c>
      <c r="G56" s="2" t="s">
        <v>205</v>
      </c>
    </row>
    <row r="57" spans="1:7" ht="12.75">
      <c r="A57" s="1">
        <f aca="true" t="shared" si="1" ref="A57:A68">1+A56</f>
        <v>4</v>
      </c>
      <c r="B57" s="21"/>
      <c r="C57" s="1" t="s">
        <v>21</v>
      </c>
      <c r="D57" s="21"/>
      <c r="E57" s="21"/>
      <c r="F57" s="1">
        <v>4.932</v>
      </c>
      <c r="G57" s="2" t="s">
        <v>203</v>
      </c>
    </row>
    <row r="58" spans="1:7" ht="12.75">
      <c r="A58" s="1">
        <f t="shared" si="1"/>
        <v>5</v>
      </c>
      <c r="B58" s="21"/>
      <c r="C58" s="1" t="s">
        <v>20</v>
      </c>
      <c r="D58" s="21"/>
      <c r="E58" s="21"/>
      <c r="F58" s="1">
        <v>8.058</v>
      </c>
      <c r="G58" s="2" t="s">
        <v>206</v>
      </c>
    </row>
    <row r="59" spans="1:7" ht="12.75">
      <c r="A59" s="1">
        <f t="shared" si="1"/>
        <v>6</v>
      </c>
      <c r="B59" s="21"/>
      <c r="C59" s="1" t="s">
        <v>168</v>
      </c>
      <c r="D59" s="21"/>
      <c r="E59" s="21"/>
      <c r="F59" s="1">
        <v>3.429</v>
      </c>
      <c r="G59" s="2" t="s">
        <v>207</v>
      </c>
    </row>
    <row r="60" spans="1:7" ht="12.75">
      <c r="A60" s="1">
        <f t="shared" si="1"/>
        <v>7</v>
      </c>
      <c r="B60" s="21"/>
      <c r="C60" s="1" t="s">
        <v>53</v>
      </c>
      <c r="D60" s="21"/>
      <c r="E60" s="21"/>
      <c r="F60" s="1">
        <v>13.6</v>
      </c>
      <c r="G60" s="2" t="s">
        <v>208</v>
      </c>
    </row>
    <row r="61" spans="1:7" ht="12.75">
      <c r="A61" s="1">
        <f t="shared" si="1"/>
        <v>8</v>
      </c>
      <c r="B61" s="21"/>
      <c r="C61" s="1" t="s">
        <v>22</v>
      </c>
      <c r="D61" s="21"/>
      <c r="E61" s="21"/>
      <c r="F61" s="1">
        <v>2.325</v>
      </c>
      <c r="G61" s="2" t="s">
        <v>200</v>
      </c>
    </row>
    <row r="62" spans="1:7" ht="12.75">
      <c r="A62" s="1">
        <f t="shared" si="1"/>
        <v>9</v>
      </c>
      <c r="B62" s="21"/>
      <c r="C62" s="1" t="s">
        <v>32</v>
      </c>
      <c r="D62" s="21"/>
      <c r="E62" s="21"/>
      <c r="F62" s="1">
        <v>1.262</v>
      </c>
      <c r="G62" s="2" t="s">
        <v>200</v>
      </c>
    </row>
    <row r="63" spans="1:7" ht="12.75">
      <c r="A63" s="1">
        <f t="shared" si="1"/>
        <v>10</v>
      </c>
      <c r="B63" s="21"/>
      <c r="C63" s="1" t="s">
        <v>44</v>
      </c>
      <c r="D63" s="21"/>
      <c r="E63" s="21"/>
      <c r="F63" s="1">
        <v>3.742</v>
      </c>
      <c r="G63" s="13" t="s">
        <v>202</v>
      </c>
    </row>
    <row r="64" spans="1:7" ht="12.75">
      <c r="A64" s="1">
        <f t="shared" si="1"/>
        <v>11</v>
      </c>
      <c r="B64" s="21"/>
      <c r="C64" s="1" t="s">
        <v>23</v>
      </c>
      <c r="D64" s="21"/>
      <c r="E64" s="21"/>
      <c r="F64" s="1">
        <v>12.772</v>
      </c>
      <c r="G64" s="2" t="s">
        <v>209</v>
      </c>
    </row>
    <row r="65" spans="1:7" ht="12.75">
      <c r="A65" s="1">
        <f t="shared" si="1"/>
        <v>12</v>
      </c>
      <c r="B65" s="21"/>
      <c r="C65" s="1" t="s">
        <v>64</v>
      </c>
      <c r="D65" s="21"/>
      <c r="E65" s="21"/>
      <c r="F65" s="1">
        <v>0.33</v>
      </c>
      <c r="G65" s="2" t="s">
        <v>210</v>
      </c>
    </row>
    <row r="66" spans="1:7" ht="12.75">
      <c r="A66" s="1">
        <f t="shared" si="1"/>
        <v>13</v>
      </c>
      <c r="B66" s="21"/>
      <c r="C66" s="1" t="s">
        <v>98</v>
      </c>
      <c r="D66" s="21"/>
      <c r="E66" s="21"/>
      <c r="F66" s="1">
        <v>6.032</v>
      </c>
      <c r="G66" s="2" t="s">
        <v>201</v>
      </c>
    </row>
    <row r="67" spans="1:7" ht="12.75">
      <c r="A67" s="1">
        <f t="shared" si="1"/>
        <v>14</v>
      </c>
      <c r="B67" s="21"/>
      <c r="C67" s="1" t="s">
        <v>70</v>
      </c>
      <c r="D67" s="21"/>
      <c r="E67" s="21"/>
      <c r="F67" s="1">
        <v>13.824</v>
      </c>
      <c r="G67" s="2" t="s">
        <v>211</v>
      </c>
    </row>
    <row r="68" spans="1:7" ht="25.5">
      <c r="A68" s="1">
        <f t="shared" si="1"/>
        <v>15</v>
      </c>
      <c r="B68" s="21"/>
      <c r="C68" s="7" t="s">
        <v>86</v>
      </c>
      <c r="D68" s="21"/>
      <c r="E68" s="21"/>
      <c r="F68" s="1">
        <v>6.49</v>
      </c>
      <c r="G68" s="2" t="s">
        <v>212</v>
      </c>
    </row>
    <row r="69" spans="1:7" ht="12.75">
      <c r="A69" s="22" t="s">
        <v>6</v>
      </c>
      <c r="B69" s="22"/>
      <c r="C69" s="22"/>
      <c r="D69" s="22"/>
      <c r="E69" s="22"/>
      <c r="F69" s="2">
        <f>SUM(F54:F68)</f>
        <v>156.79100000000005</v>
      </c>
      <c r="G69" s="2"/>
    </row>
    <row r="70" spans="1:7" ht="15">
      <c r="A70" s="17" t="s">
        <v>108</v>
      </c>
      <c r="B70" s="26"/>
      <c r="C70" s="26"/>
      <c r="D70" s="26"/>
      <c r="E70" s="26"/>
      <c r="F70" s="27"/>
      <c r="G70" s="2"/>
    </row>
    <row r="71" spans="1:7" ht="25.5">
      <c r="A71" s="1">
        <v>1</v>
      </c>
      <c r="B71" s="1" t="s">
        <v>8</v>
      </c>
      <c r="C71" s="1" t="s">
        <v>99</v>
      </c>
      <c r="D71" s="20" t="s">
        <v>7</v>
      </c>
      <c r="E71" s="20" t="s">
        <v>172</v>
      </c>
      <c r="F71" s="1">
        <v>353.94</v>
      </c>
      <c r="G71" s="2" t="s">
        <v>213</v>
      </c>
    </row>
    <row r="72" spans="1:7" ht="12.75">
      <c r="A72" s="1">
        <f>1+A71</f>
        <v>2</v>
      </c>
      <c r="B72" s="1" t="s">
        <v>8</v>
      </c>
      <c r="C72" s="1" t="s">
        <v>109</v>
      </c>
      <c r="D72" s="25"/>
      <c r="E72" s="25"/>
      <c r="F72" s="1">
        <v>117.98</v>
      </c>
      <c r="G72" s="2" t="s">
        <v>208</v>
      </c>
    </row>
    <row r="73" spans="1:7" ht="12.75">
      <c r="A73" s="1">
        <f>1+A72</f>
        <v>3</v>
      </c>
      <c r="B73" s="1" t="s">
        <v>132</v>
      </c>
      <c r="C73" s="1" t="s">
        <v>55</v>
      </c>
      <c r="D73" s="25"/>
      <c r="E73" s="25"/>
      <c r="F73" s="1">
        <v>165.1</v>
      </c>
      <c r="G73" s="2" t="s">
        <v>188</v>
      </c>
    </row>
    <row r="74" spans="1:7" ht="38.25">
      <c r="A74" s="1">
        <f>1+A73</f>
        <v>4</v>
      </c>
      <c r="B74" s="1" t="s">
        <v>151</v>
      </c>
      <c r="C74" s="1" t="s">
        <v>96</v>
      </c>
      <c r="D74" s="25"/>
      <c r="E74" s="25"/>
      <c r="F74" s="1">
        <v>2.492</v>
      </c>
      <c r="G74" s="2" t="s">
        <v>214</v>
      </c>
    </row>
    <row r="75" spans="1:7" ht="51">
      <c r="A75" s="1">
        <f aca="true" t="shared" si="2" ref="A75:A93">1+A74</f>
        <v>5</v>
      </c>
      <c r="B75" s="1" t="s">
        <v>260</v>
      </c>
      <c r="C75" s="1" t="s">
        <v>95</v>
      </c>
      <c r="D75" s="25"/>
      <c r="E75" s="25"/>
      <c r="F75" s="1">
        <v>7.12</v>
      </c>
      <c r="G75" s="2" t="s">
        <v>208</v>
      </c>
    </row>
    <row r="76" spans="1:7" ht="76.5">
      <c r="A76" s="1">
        <f t="shared" si="2"/>
        <v>6</v>
      </c>
      <c r="B76" s="1" t="s">
        <v>261</v>
      </c>
      <c r="C76" s="1" t="s">
        <v>38</v>
      </c>
      <c r="D76" s="25"/>
      <c r="E76" s="25"/>
      <c r="F76" s="1">
        <v>38.528</v>
      </c>
      <c r="G76" s="2" t="s">
        <v>215</v>
      </c>
    </row>
    <row r="77" spans="1:7" ht="51">
      <c r="A77" s="1">
        <f t="shared" si="2"/>
        <v>7</v>
      </c>
      <c r="B77" s="1" t="s">
        <v>262</v>
      </c>
      <c r="C77" s="1" t="s">
        <v>39</v>
      </c>
      <c r="D77" s="25"/>
      <c r="E77" s="25"/>
      <c r="F77" s="1">
        <v>21.07</v>
      </c>
      <c r="G77" s="2" t="s">
        <v>216</v>
      </c>
    </row>
    <row r="78" spans="1:7" ht="76.5">
      <c r="A78" s="1">
        <f t="shared" si="2"/>
        <v>8</v>
      </c>
      <c r="B78" s="1" t="s">
        <v>263</v>
      </c>
      <c r="C78" s="1" t="s">
        <v>127</v>
      </c>
      <c r="D78" s="21"/>
      <c r="E78" s="21"/>
      <c r="F78" s="1">
        <v>120.034</v>
      </c>
      <c r="G78" s="2" t="s">
        <v>217</v>
      </c>
    </row>
    <row r="79" spans="1:7" ht="89.25">
      <c r="A79" s="1">
        <f t="shared" si="2"/>
        <v>9</v>
      </c>
      <c r="B79" s="14" t="s">
        <v>175</v>
      </c>
      <c r="C79" s="1" t="s">
        <v>128</v>
      </c>
      <c r="D79" s="21"/>
      <c r="E79" s="21"/>
      <c r="F79" s="1">
        <v>200.171</v>
      </c>
      <c r="G79" s="2" t="s">
        <v>218</v>
      </c>
    </row>
    <row r="80" spans="1:7" ht="51">
      <c r="A80" s="1">
        <f t="shared" si="2"/>
        <v>10</v>
      </c>
      <c r="B80" s="1" t="s">
        <v>169</v>
      </c>
      <c r="C80" s="1" t="s">
        <v>82</v>
      </c>
      <c r="D80" s="21"/>
      <c r="E80" s="21"/>
      <c r="F80" s="1">
        <v>10.595</v>
      </c>
      <c r="G80" s="2" t="s">
        <v>187</v>
      </c>
    </row>
    <row r="81" spans="1:7" ht="38.25">
      <c r="A81" s="1">
        <f t="shared" si="2"/>
        <v>11</v>
      </c>
      <c r="B81" s="1" t="s">
        <v>174</v>
      </c>
      <c r="C81" s="1" t="s">
        <v>47</v>
      </c>
      <c r="D81" s="21"/>
      <c r="E81" s="21"/>
      <c r="F81" s="1">
        <v>25.776</v>
      </c>
      <c r="G81" s="2" t="s">
        <v>219</v>
      </c>
    </row>
    <row r="82" spans="1:7" ht="12.75">
      <c r="A82" s="1">
        <f t="shared" si="2"/>
        <v>12</v>
      </c>
      <c r="B82" s="1" t="s">
        <v>8</v>
      </c>
      <c r="C82" s="1" t="s">
        <v>125</v>
      </c>
      <c r="D82" s="21"/>
      <c r="E82" s="21"/>
      <c r="F82" s="1">
        <v>276.12</v>
      </c>
      <c r="G82" s="2" t="s">
        <v>220</v>
      </c>
    </row>
    <row r="83" spans="1:7" ht="12.75">
      <c r="A83" s="1">
        <f t="shared" si="2"/>
        <v>13</v>
      </c>
      <c r="B83" s="1" t="s">
        <v>8</v>
      </c>
      <c r="C83" s="1" t="s">
        <v>126</v>
      </c>
      <c r="D83" s="21"/>
      <c r="E83" s="21"/>
      <c r="F83" s="1">
        <v>1558.058</v>
      </c>
      <c r="G83" s="2" t="s">
        <v>221</v>
      </c>
    </row>
    <row r="84" spans="1:7" ht="38.25">
      <c r="A84" s="1">
        <f t="shared" si="2"/>
        <v>14</v>
      </c>
      <c r="B84" s="1" t="s">
        <v>264</v>
      </c>
      <c r="C84" s="1" t="s">
        <v>90</v>
      </c>
      <c r="D84" s="21"/>
      <c r="E84" s="21"/>
      <c r="F84" s="1">
        <v>35.618</v>
      </c>
      <c r="G84" s="2" t="s">
        <v>185</v>
      </c>
    </row>
    <row r="85" spans="1:7" ht="76.5">
      <c r="A85" s="1">
        <f t="shared" si="2"/>
        <v>15</v>
      </c>
      <c r="B85" s="1" t="s">
        <v>265</v>
      </c>
      <c r="C85" s="1" t="s">
        <v>57</v>
      </c>
      <c r="D85" s="21"/>
      <c r="E85" s="21"/>
      <c r="F85" s="1">
        <v>441.35</v>
      </c>
      <c r="G85" s="2" t="s">
        <v>242</v>
      </c>
    </row>
    <row r="86" spans="1:7" ht="51">
      <c r="A86" s="1">
        <f t="shared" si="2"/>
        <v>16</v>
      </c>
      <c r="B86" s="1" t="s">
        <v>176</v>
      </c>
      <c r="C86" s="1" t="s">
        <v>129</v>
      </c>
      <c r="D86" s="21"/>
      <c r="E86" s="21"/>
      <c r="F86" s="1">
        <v>150.577</v>
      </c>
      <c r="G86" s="2" t="s">
        <v>222</v>
      </c>
    </row>
    <row r="87" spans="1:7" ht="51">
      <c r="A87" s="1">
        <f t="shared" si="2"/>
        <v>17</v>
      </c>
      <c r="B87" s="1" t="s">
        <v>266</v>
      </c>
      <c r="C87" s="1" t="s">
        <v>130</v>
      </c>
      <c r="D87" s="21"/>
      <c r="E87" s="21"/>
      <c r="F87" s="1">
        <v>79.611</v>
      </c>
      <c r="G87" s="2" t="s">
        <v>223</v>
      </c>
    </row>
    <row r="88" spans="1:7" ht="12.75">
      <c r="A88" s="1">
        <f t="shared" si="2"/>
        <v>18</v>
      </c>
      <c r="B88" s="1" t="s">
        <v>131</v>
      </c>
      <c r="C88" s="1" t="s">
        <v>89</v>
      </c>
      <c r="D88" s="21"/>
      <c r="E88" s="21"/>
      <c r="F88" s="1">
        <v>3.406</v>
      </c>
      <c r="G88" s="2" t="s">
        <v>196</v>
      </c>
    </row>
    <row r="89" spans="1:7" ht="38.25">
      <c r="A89" s="1">
        <f t="shared" si="2"/>
        <v>19</v>
      </c>
      <c r="B89" s="1" t="s">
        <v>152</v>
      </c>
      <c r="C89" s="1" t="s">
        <v>83</v>
      </c>
      <c r="D89" s="21"/>
      <c r="E89" s="21"/>
      <c r="F89" s="1">
        <v>206.129</v>
      </c>
      <c r="G89" s="2" t="s">
        <v>153</v>
      </c>
    </row>
    <row r="90" spans="1:7" ht="12.75">
      <c r="A90" s="1">
        <f t="shared" si="2"/>
        <v>20</v>
      </c>
      <c r="B90" s="1" t="s">
        <v>267</v>
      </c>
      <c r="C90" s="15" t="s">
        <v>110</v>
      </c>
      <c r="D90" s="7" t="s">
        <v>111</v>
      </c>
      <c r="E90" s="1" t="s">
        <v>112</v>
      </c>
      <c r="F90" s="1">
        <v>123.498</v>
      </c>
      <c r="G90" s="2" t="s">
        <v>224</v>
      </c>
    </row>
    <row r="91" spans="1:7" ht="25.5">
      <c r="A91" s="7">
        <f t="shared" si="2"/>
        <v>21</v>
      </c>
      <c r="B91" s="1" t="s">
        <v>268</v>
      </c>
      <c r="C91" s="15" t="s">
        <v>164</v>
      </c>
      <c r="D91" s="7" t="s">
        <v>111</v>
      </c>
      <c r="E91" s="1" t="s">
        <v>167</v>
      </c>
      <c r="F91" s="14">
        <v>984.292</v>
      </c>
      <c r="G91" s="16" t="s">
        <v>225</v>
      </c>
    </row>
    <row r="92" spans="1:7" ht="25.5">
      <c r="A92" s="7">
        <f t="shared" si="2"/>
        <v>22</v>
      </c>
      <c r="B92" s="14" t="s">
        <v>269</v>
      </c>
      <c r="C92" s="15" t="s">
        <v>164</v>
      </c>
      <c r="D92" s="14" t="s">
        <v>118</v>
      </c>
      <c r="E92" s="14" t="s">
        <v>160</v>
      </c>
      <c r="F92" s="14">
        <v>838.744</v>
      </c>
      <c r="G92" s="16" t="s">
        <v>226</v>
      </c>
    </row>
    <row r="93" spans="1:7" ht="12.75">
      <c r="A93" s="7">
        <f t="shared" si="2"/>
        <v>23</v>
      </c>
      <c r="B93" s="1" t="s">
        <v>8</v>
      </c>
      <c r="C93" s="7" t="s">
        <v>91</v>
      </c>
      <c r="D93" s="7" t="s">
        <v>66</v>
      </c>
      <c r="E93" s="1" t="s">
        <v>171</v>
      </c>
      <c r="F93" s="1">
        <v>907.7</v>
      </c>
      <c r="G93" s="2" t="s">
        <v>182</v>
      </c>
    </row>
    <row r="94" spans="1:7" ht="12.75">
      <c r="A94" s="22" t="s">
        <v>6</v>
      </c>
      <c r="B94" s="22"/>
      <c r="C94" s="22"/>
      <c r="D94" s="22"/>
      <c r="E94" s="22"/>
      <c r="F94" s="2">
        <f>SUM(F71:F93)</f>
        <v>6667.908999999999</v>
      </c>
      <c r="G94" s="2"/>
    </row>
    <row r="95" spans="1:7" ht="15">
      <c r="A95" s="17" t="s">
        <v>107</v>
      </c>
      <c r="B95" s="26"/>
      <c r="C95" s="26"/>
      <c r="D95" s="26"/>
      <c r="E95" s="26"/>
      <c r="F95" s="27"/>
      <c r="G95" s="2"/>
    </row>
    <row r="96" spans="1:7" ht="25.5">
      <c r="A96" s="20">
        <v>1</v>
      </c>
      <c r="B96" s="20" t="s">
        <v>8</v>
      </c>
      <c r="C96" s="1" t="s">
        <v>75</v>
      </c>
      <c r="D96" s="20" t="s">
        <v>25</v>
      </c>
      <c r="E96" s="20" t="s">
        <v>172</v>
      </c>
      <c r="F96" s="1">
        <v>94.538</v>
      </c>
      <c r="G96" s="2" t="s">
        <v>241</v>
      </c>
    </row>
    <row r="97" spans="1:7" ht="25.5">
      <c r="A97" s="25"/>
      <c r="B97" s="25"/>
      <c r="C97" s="1" t="s">
        <v>76</v>
      </c>
      <c r="D97" s="25"/>
      <c r="E97" s="25"/>
      <c r="F97" s="1">
        <v>454.53</v>
      </c>
      <c r="G97" s="2" t="s">
        <v>240</v>
      </c>
    </row>
    <row r="98" spans="1:7" ht="12.75">
      <c r="A98" s="25"/>
      <c r="B98" s="25"/>
      <c r="C98" s="1" t="s">
        <v>46</v>
      </c>
      <c r="D98" s="25"/>
      <c r="E98" s="25"/>
      <c r="F98" s="1">
        <v>61.562</v>
      </c>
      <c r="G98" s="2" t="s">
        <v>239</v>
      </c>
    </row>
    <row r="99" spans="1:7" ht="12.75">
      <c r="A99" s="25"/>
      <c r="B99" s="25"/>
      <c r="C99" s="1" t="s">
        <v>63</v>
      </c>
      <c r="D99" s="25"/>
      <c r="E99" s="25"/>
      <c r="F99" s="1">
        <v>2.47</v>
      </c>
      <c r="G99" s="2" t="s">
        <v>238</v>
      </c>
    </row>
    <row r="100" spans="1:7" ht="12.75">
      <c r="A100" s="25"/>
      <c r="B100" s="25"/>
      <c r="C100" s="1" t="s">
        <v>62</v>
      </c>
      <c r="D100" s="25"/>
      <c r="E100" s="25"/>
      <c r="F100" s="1">
        <v>47.838</v>
      </c>
      <c r="G100" s="2" t="s">
        <v>237</v>
      </c>
    </row>
    <row r="101" spans="1:7" ht="12.75">
      <c r="A101" s="25"/>
      <c r="B101" s="25"/>
      <c r="C101" s="1" t="s">
        <v>72</v>
      </c>
      <c r="D101" s="25"/>
      <c r="E101" s="25"/>
      <c r="F101" s="1">
        <v>8.726</v>
      </c>
      <c r="G101" s="2" t="s">
        <v>236</v>
      </c>
    </row>
    <row r="102" spans="1:7" ht="12.75">
      <c r="A102" s="25"/>
      <c r="B102" s="25"/>
      <c r="C102" s="1" t="s">
        <v>87</v>
      </c>
      <c r="D102" s="25"/>
      <c r="E102" s="25"/>
      <c r="F102" s="1">
        <v>331.724</v>
      </c>
      <c r="G102" s="2" t="s">
        <v>227</v>
      </c>
    </row>
    <row r="103" spans="1:7" ht="12.75">
      <c r="A103" s="25"/>
      <c r="B103" s="25"/>
      <c r="C103" s="1" t="s">
        <v>88</v>
      </c>
      <c r="D103" s="25"/>
      <c r="E103" s="25"/>
      <c r="F103" s="1">
        <v>24.96</v>
      </c>
      <c r="G103" s="2" t="s">
        <v>211</v>
      </c>
    </row>
    <row r="104" spans="1:7" ht="12.75">
      <c r="A104" s="25"/>
      <c r="B104" s="25"/>
      <c r="C104" s="10" t="s">
        <v>56</v>
      </c>
      <c r="D104" s="25"/>
      <c r="E104" s="25"/>
      <c r="F104" s="1">
        <v>45.332</v>
      </c>
      <c r="G104" s="2" t="s">
        <v>228</v>
      </c>
    </row>
    <row r="105" spans="1:7" ht="12.75">
      <c r="A105" s="25"/>
      <c r="B105" s="25"/>
      <c r="C105" s="1" t="s">
        <v>68</v>
      </c>
      <c r="D105" s="25"/>
      <c r="E105" s="25"/>
      <c r="F105" s="1">
        <v>7.614</v>
      </c>
      <c r="G105" s="2" t="s">
        <v>200</v>
      </c>
    </row>
    <row r="106" spans="1:7" ht="12.75">
      <c r="A106" s="25"/>
      <c r="B106" s="25"/>
      <c r="C106" s="10" t="s">
        <v>50</v>
      </c>
      <c r="D106" s="25"/>
      <c r="E106" s="25"/>
      <c r="F106" s="8">
        <v>42.53</v>
      </c>
      <c r="G106" s="2" t="s">
        <v>229</v>
      </c>
    </row>
    <row r="107" spans="1:7" ht="12.75">
      <c r="A107" s="25"/>
      <c r="B107" s="25"/>
      <c r="C107" s="10" t="s">
        <v>54</v>
      </c>
      <c r="D107" s="25"/>
      <c r="E107" s="25"/>
      <c r="F107" s="8">
        <v>32.984</v>
      </c>
      <c r="G107" s="2" t="s">
        <v>214</v>
      </c>
    </row>
    <row r="108" spans="1:7" ht="25.5">
      <c r="A108" s="21"/>
      <c r="B108" s="21"/>
      <c r="C108" s="1" t="s">
        <v>77</v>
      </c>
      <c r="D108" s="25"/>
      <c r="E108" s="25"/>
      <c r="F108" s="9">
        <v>309.876</v>
      </c>
      <c r="G108" s="2" t="s">
        <v>235</v>
      </c>
    </row>
    <row r="109" spans="1:7" ht="12.75">
      <c r="A109" s="21"/>
      <c r="B109" s="21"/>
      <c r="C109" s="1" t="s">
        <v>29</v>
      </c>
      <c r="D109" s="25"/>
      <c r="E109" s="25"/>
      <c r="F109" s="9">
        <v>34.038</v>
      </c>
      <c r="G109" s="2" t="s">
        <v>234</v>
      </c>
    </row>
    <row r="110" spans="1:7" ht="25.5">
      <c r="A110" s="21"/>
      <c r="B110" s="21"/>
      <c r="C110" s="1" t="s">
        <v>67</v>
      </c>
      <c r="D110" s="25"/>
      <c r="E110" s="25"/>
      <c r="F110" s="9">
        <v>39.153</v>
      </c>
      <c r="G110" s="2" t="s">
        <v>233</v>
      </c>
    </row>
    <row r="111" spans="1:7" ht="12.75">
      <c r="A111" s="21"/>
      <c r="B111" s="21"/>
      <c r="C111" s="1" t="s">
        <v>45</v>
      </c>
      <c r="D111" s="25"/>
      <c r="E111" s="25"/>
      <c r="F111" s="9">
        <v>123.95</v>
      </c>
      <c r="G111" s="2" t="s">
        <v>232</v>
      </c>
    </row>
    <row r="112" spans="1:7" ht="12.75">
      <c r="A112" s="37"/>
      <c r="B112" s="37"/>
      <c r="C112" s="8" t="s">
        <v>26</v>
      </c>
      <c r="D112" s="25"/>
      <c r="E112" s="25"/>
      <c r="F112" s="8">
        <v>241.56</v>
      </c>
      <c r="G112" s="2" t="s">
        <v>231</v>
      </c>
    </row>
    <row r="113" spans="1:7" ht="25.5">
      <c r="A113" s="1">
        <v>2</v>
      </c>
      <c r="B113" s="1" t="s">
        <v>106</v>
      </c>
      <c r="C113" s="1" t="s">
        <v>69</v>
      </c>
      <c r="D113" s="25"/>
      <c r="E113" s="25"/>
      <c r="F113" s="9">
        <v>149.46</v>
      </c>
      <c r="G113" s="2" t="s">
        <v>213</v>
      </c>
    </row>
    <row r="114" spans="1:7" ht="12.75">
      <c r="A114" s="28" t="s">
        <v>6</v>
      </c>
      <c r="B114" s="29"/>
      <c r="C114" s="29"/>
      <c r="D114" s="29"/>
      <c r="E114" s="30"/>
      <c r="F114" s="2">
        <f>SUM(F96:F113)</f>
        <v>2052.845</v>
      </c>
      <c r="G114" s="2"/>
    </row>
    <row r="115" spans="1:7" ht="14.25">
      <c r="A115" s="31" t="s">
        <v>15</v>
      </c>
      <c r="B115" s="31"/>
      <c r="C115" s="31"/>
      <c r="D115" s="31"/>
      <c r="E115" s="31"/>
      <c r="F115" s="31"/>
      <c r="G115" s="2"/>
    </row>
    <row r="116" spans="1:7" ht="12.75">
      <c r="A116" s="1">
        <v>1</v>
      </c>
      <c r="B116" s="1" t="s">
        <v>101</v>
      </c>
      <c r="C116" s="1" t="s">
        <v>116</v>
      </c>
      <c r="D116" s="32" t="s">
        <v>7</v>
      </c>
      <c r="E116" s="1" t="s">
        <v>92</v>
      </c>
      <c r="F116" s="1">
        <v>436.632</v>
      </c>
      <c r="G116" s="2" t="s">
        <v>230</v>
      </c>
    </row>
    <row r="117" spans="1:7" ht="12.75">
      <c r="A117" s="1">
        <v>2</v>
      </c>
      <c r="B117" s="1" t="s">
        <v>102</v>
      </c>
      <c r="C117" s="1" t="s">
        <v>94</v>
      </c>
      <c r="D117" s="32"/>
      <c r="E117" s="1" t="s">
        <v>92</v>
      </c>
      <c r="F117" s="1">
        <v>545.79</v>
      </c>
      <c r="G117" s="2" t="s">
        <v>188</v>
      </c>
    </row>
    <row r="118" spans="1:7" ht="12.75">
      <c r="A118" s="1">
        <v>3</v>
      </c>
      <c r="B118" s="1" t="s">
        <v>104</v>
      </c>
      <c r="C118" s="1" t="s">
        <v>94</v>
      </c>
      <c r="D118" s="32"/>
      <c r="E118" s="1" t="s">
        <v>105</v>
      </c>
      <c r="F118" s="1">
        <v>545.79</v>
      </c>
      <c r="G118" s="2" t="s">
        <v>188</v>
      </c>
    </row>
    <row r="119" spans="1:7" ht="12.75">
      <c r="A119" s="1">
        <v>4</v>
      </c>
      <c r="B119" s="1" t="s">
        <v>103</v>
      </c>
      <c r="C119" s="1" t="s">
        <v>117</v>
      </c>
      <c r="D119" s="32"/>
      <c r="E119" s="1" t="s">
        <v>134</v>
      </c>
      <c r="F119" s="1">
        <v>1091.58</v>
      </c>
      <c r="G119" s="2" t="s">
        <v>229</v>
      </c>
    </row>
    <row r="120" spans="1:7" ht="12.75">
      <c r="A120" s="1">
        <v>5</v>
      </c>
      <c r="B120" s="1" t="s">
        <v>120</v>
      </c>
      <c r="C120" s="1" t="s">
        <v>121</v>
      </c>
      <c r="D120" s="32"/>
      <c r="E120" s="1" t="s">
        <v>119</v>
      </c>
      <c r="F120" s="1">
        <v>654.948</v>
      </c>
      <c r="G120" s="2" t="s">
        <v>210</v>
      </c>
    </row>
    <row r="121" spans="1:7" ht="12.75">
      <c r="A121" s="1">
        <v>6</v>
      </c>
      <c r="B121" s="1" t="s">
        <v>123</v>
      </c>
      <c r="C121" s="1" t="s">
        <v>124</v>
      </c>
      <c r="D121" s="32"/>
      <c r="E121" s="1" t="s">
        <v>135</v>
      </c>
      <c r="F121" s="1">
        <v>109.158</v>
      </c>
      <c r="G121" s="2" t="s">
        <v>202</v>
      </c>
    </row>
    <row r="122" spans="1:7" ht="12.75">
      <c r="A122" s="1">
        <v>7</v>
      </c>
      <c r="B122" s="1" t="s">
        <v>122</v>
      </c>
      <c r="C122" s="1" t="s">
        <v>94</v>
      </c>
      <c r="D122" s="32"/>
      <c r="E122" s="1" t="s">
        <v>142</v>
      </c>
      <c r="F122" s="1">
        <v>545.79</v>
      </c>
      <c r="G122" s="2" t="s">
        <v>188</v>
      </c>
    </row>
    <row r="123" spans="1:7" ht="12.75">
      <c r="A123" s="1">
        <v>8</v>
      </c>
      <c r="B123" s="1" t="s">
        <v>133</v>
      </c>
      <c r="C123" s="1" t="s">
        <v>94</v>
      </c>
      <c r="D123" s="32"/>
      <c r="E123" s="1" t="s">
        <v>173</v>
      </c>
      <c r="F123" s="1">
        <v>1127.455</v>
      </c>
      <c r="G123" s="2" t="s">
        <v>188</v>
      </c>
    </row>
    <row r="124" spans="1:7" ht="12.75">
      <c r="A124" s="1">
        <v>9</v>
      </c>
      <c r="B124" s="1" t="s">
        <v>141</v>
      </c>
      <c r="C124" s="1" t="s">
        <v>94</v>
      </c>
      <c r="D124" s="32"/>
      <c r="E124" s="1" t="s">
        <v>155</v>
      </c>
      <c r="F124" s="1">
        <v>545.79</v>
      </c>
      <c r="G124" s="2" t="s">
        <v>188</v>
      </c>
    </row>
    <row r="125" spans="1:7" ht="12.75">
      <c r="A125" s="1">
        <v>10</v>
      </c>
      <c r="B125" s="1" t="s">
        <v>140</v>
      </c>
      <c r="C125" s="1" t="s">
        <v>116</v>
      </c>
      <c r="D125" s="32"/>
      <c r="E125" s="1" t="s">
        <v>160</v>
      </c>
      <c r="F125" s="14">
        <v>436.632</v>
      </c>
      <c r="G125" s="2" t="s">
        <v>230</v>
      </c>
    </row>
    <row r="126" spans="1:7" ht="12.75">
      <c r="A126" s="1">
        <v>11</v>
      </c>
      <c r="B126" s="1" t="s">
        <v>163</v>
      </c>
      <c r="C126" s="1" t="s">
        <v>94</v>
      </c>
      <c r="D126" s="32"/>
      <c r="E126" s="1" t="s">
        <v>160</v>
      </c>
      <c r="F126" s="14">
        <v>545.79</v>
      </c>
      <c r="G126" s="2" t="s">
        <v>188</v>
      </c>
    </row>
    <row r="127" spans="1:7" ht="12.75">
      <c r="A127" s="33" t="s">
        <v>6</v>
      </c>
      <c r="B127" s="34"/>
      <c r="C127" s="34"/>
      <c r="D127" s="34"/>
      <c r="E127" s="35"/>
      <c r="F127" s="5">
        <f>SUM(F116:F126)</f>
        <v>6585.355</v>
      </c>
      <c r="G127" s="2"/>
    </row>
    <row r="128" spans="1:7" ht="15.75">
      <c r="A128" s="4"/>
      <c r="B128" s="3"/>
      <c r="C128" s="4"/>
      <c r="D128" s="3"/>
      <c r="E128" s="3" t="s">
        <v>16</v>
      </c>
      <c r="F128" s="6">
        <f>SUM(F52+F69+F94+F114+F127)</f>
        <v>20499.329999999994</v>
      </c>
      <c r="G128" s="2"/>
    </row>
    <row r="130" spans="1:6" ht="14.25">
      <c r="A130" s="36" t="s">
        <v>85</v>
      </c>
      <c r="B130" s="36"/>
      <c r="C130" s="36"/>
      <c r="D130" s="36"/>
      <c r="E130" s="36"/>
      <c r="F130" s="36"/>
    </row>
  </sheetData>
  <sheetProtection/>
  <mergeCells count="24">
    <mergeCell ref="A114:E114"/>
    <mergeCell ref="A115:F115"/>
    <mergeCell ref="D116:D126"/>
    <mergeCell ref="A127:E127"/>
    <mergeCell ref="A130:F130"/>
    <mergeCell ref="A94:E94"/>
    <mergeCell ref="A95:F95"/>
    <mergeCell ref="A96:A112"/>
    <mergeCell ref="B96:B112"/>
    <mergeCell ref="D96:D113"/>
    <mergeCell ref="E96:E113"/>
    <mergeCell ref="B54:B68"/>
    <mergeCell ref="D54:D68"/>
    <mergeCell ref="E54:E68"/>
    <mergeCell ref="A69:E69"/>
    <mergeCell ref="A70:F70"/>
    <mergeCell ref="D71:D89"/>
    <mergeCell ref="E71:E89"/>
    <mergeCell ref="A3:F3"/>
    <mergeCell ref="D4:D44"/>
    <mergeCell ref="E4:E44"/>
    <mergeCell ref="A52:E52"/>
    <mergeCell ref="A53:F53"/>
    <mergeCell ref="A1:G1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Vv</cp:lastModifiedBy>
  <cp:lastPrinted>2019-04-10T01:28:48Z</cp:lastPrinted>
  <dcterms:created xsi:type="dcterms:W3CDTF">2010-04-26T04:28:21Z</dcterms:created>
  <dcterms:modified xsi:type="dcterms:W3CDTF">2020-01-17T02:00:38Z</dcterms:modified>
  <cp:category/>
  <cp:version/>
  <cp:contentType/>
  <cp:contentStatus/>
</cp:coreProperties>
</file>